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図１７" sheetId="1" r:id="rId1"/>
  </sheets>
  <definedNames>
    <definedName name="_xlnm.Print_Area" localSheetId="0">'図１７'!$A$1:$CL$73</definedName>
  </definedNames>
  <calcPr fullCalcOnLoad="1"/>
</workbook>
</file>

<file path=xl/sharedStrings.xml><?xml version="1.0" encoding="utf-8"?>
<sst xmlns="http://schemas.openxmlformats.org/spreadsheetml/2006/main" count="74" uniqueCount="61">
  <si>
    <t>●　期待を下回る目標達成状況である</t>
  </si>
  <si>
    <t>目標管理カード</t>
  </si>
  <si>
    <t>●　期待大きく下回る目標達成状況である</t>
  </si>
  <si>
    <t>●　グレードより難易度が高い</t>
  </si>
  <si>
    <t>B</t>
  </si>
  <si>
    <t>●　グレード程度の難易度</t>
  </si>
  <si>
    <t>●　グレードよりやや低い難易度</t>
  </si>
  <si>
    <t>最終評価点数</t>
  </si>
  <si>
    <t>最終評価点数合計　　　　（a）+（b）</t>
  </si>
  <si>
    <t>目標項目</t>
  </si>
  <si>
    <t>達成基準</t>
  </si>
  <si>
    <t>方法・手順</t>
  </si>
  <si>
    <t>評価</t>
  </si>
  <si>
    <t>区分</t>
  </si>
  <si>
    <t>①×②　　　最終評価点</t>
  </si>
  <si>
    <t>グループ名</t>
  </si>
  <si>
    <t>順位等級</t>
  </si>
  <si>
    <t>全社の目標</t>
  </si>
  <si>
    <t>部・グループの目標</t>
  </si>
  <si>
    <t>実施日</t>
  </si>
  <si>
    <t>二次評価者署名</t>
  </si>
  <si>
    <t>目標設定面談完了</t>
  </si>
  <si>
    <t>中間レビュー面談完了</t>
  </si>
  <si>
    <t>評価面談完了</t>
  </si>
  <si>
    <t>本人評価</t>
  </si>
  <si>
    <t>（a)　　　　　　一次評価</t>
  </si>
  <si>
    <t>（ｂ)　　　　　　二次評価</t>
  </si>
  <si>
    <t>一次評価</t>
  </si>
  <si>
    <t>二次評価</t>
  </si>
  <si>
    <t>本人評価コメント</t>
  </si>
  <si>
    <t>一次評価者評価コメント</t>
  </si>
  <si>
    <t>二次評価者評価コメント</t>
  </si>
  <si>
    <t>評価基準／目標達成状況</t>
  </si>
  <si>
    <t>原評価点</t>
  </si>
  <si>
    <t>【評価対象期間】</t>
  </si>
  <si>
    <t>部  名</t>
  </si>
  <si>
    <t>氏  名</t>
  </si>
  <si>
    <t>二次         評価者</t>
  </si>
  <si>
    <t>一次評価者署名</t>
  </si>
  <si>
    <t>グループ代表者署名</t>
  </si>
  <si>
    <t>年</t>
  </si>
  <si>
    <t>月</t>
  </si>
  <si>
    <t>～</t>
  </si>
  <si>
    <t>一次        評価者</t>
  </si>
  <si>
    <t>難易度</t>
  </si>
  <si>
    <t>難易度</t>
  </si>
  <si>
    <t>②評価</t>
  </si>
  <si>
    <t>SS</t>
  </si>
  <si>
    <t>S</t>
  </si>
  <si>
    <t>A</t>
  </si>
  <si>
    <t>B</t>
  </si>
  <si>
    <t>C</t>
  </si>
  <si>
    <t>評価記号</t>
  </si>
  <si>
    <t>◎</t>
  </si>
  <si>
    <t>○</t>
  </si>
  <si>
    <t>△</t>
  </si>
  <si>
    <t>①ウェイト(%)</t>
  </si>
  <si>
    <t>●　期待を大きく上回る目標達成状況である</t>
  </si>
  <si>
    <t>●　期待を上回る目標達成状況である</t>
  </si>
  <si>
    <t>●　期待通りの目標達成状況である</t>
  </si>
  <si>
    <t>達成期限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</si>
</sst>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\&quot;#,##0.0;[Red]&quot;\&quot;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9"/>
      <name val="HG丸ｺﾞｼｯｸM-PRO"/>
      <family val="3"/>
    </font>
    <font>
      <sz val="11"/>
      <color indexed="9"/>
      <name val="ＭＳ Ｐゴシック"/>
      <family val="3"/>
    </font>
    <font>
      <sz val="22"/>
      <color indexed="9"/>
      <name val="HG丸ｺﾞｼｯｸM-PRO"/>
      <family val="3"/>
    </font>
    <font>
      <sz val="14"/>
      <color indexed="9"/>
      <name val="ＭＳ Ｐゴシック"/>
      <family val="3"/>
    </font>
    <font>
      <b/>
      <sz val="20"/>
      <color indexed="9"/>
      <name val="HG丸ｺﾞｼｯｸM-PRO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24"/>
      <name val="ＭＳ Ｐゴシック"/>
      <family val="3"/>
    </font>
    <font>
      <sz val="18"/>
      <color indexed="55"/>
      <name val="ＭＳ Ｐゴシック"/>
      <family val="3"/>
    </font>
    <font>
      <sz val="18"/>
      <color indexed="22"/>
      <name val="ＭＳ Ｐゴシック"/>
      <family val="3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4" borderId="1" applyNumberFormat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5" borderId="0" applyNumberFormat="0" applyBorder="0" applyAlignment="0" applyProtection="0"/>
    <xf numFmtId="0" fontId="30" fillId="2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" borderId="4" applyNumberFormat="0" applyAlignment="0" applyProtection="0"/>
    <xf numFmtId="0" fontId="13" fillId="0" borderId="0" applyNumberFormat="0" applyFill="0" applyBorder="0" applyAlignment="0" applyProtection="0"/>
    <xf numFmtId="0" fontId="25" fillId="16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17" borderId="0" xfId="0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5" fillId="17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>
      <alignment/>
    </xf>
    <xf numFmtId="0" fontId="7" fillId="17" borderId="0" xfId="0" applyFont="1" applyFill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14" fillId="17" borderId="0" xfId="0" applyFont="1" applyFill="1" applyAlignment="1">
      <alignment horizontal="center" vertical="center"/>
    </xf>
    <xf numFmtId="0" fontId="14" fillId="17" borderId="0" xfId="0" applyFont="1" applyFill="1" applyAlignment="1" applyProtection="1">
      <alignment horizontal="left" vertical="center"/>
      <protection locked="0"/>
    </xf>
    <xf numFmtId="0" fontId="14" fillId="17" borderId="0" xfId="0" applyFont="1" applyFill="1" applyAlignment="1" applyProtection="1">
      <alignment horizontal="center" vertical="center"/>
      <protection locked="0"/>
    </xf>
    <xf numFmtId="0" fontId="10" fillId="17" borderId="0" xfId="0" applyFont="1" applyFill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15" fillId="2" borderId="10" xfId="0" applyFont="1" applyFill="1" applyBorder="1" applyAlignment="1" applyProtection="1">
      <alignment horizontal="left" vertical="center"/>
      <protection/>
    </xf>
    <xf numFmtId="0" fontId="15" fillId="2" borderId="12" xfId="0" applyFont="1" applyFill="1" applyBorder="1" applyAlignment="1" applyProtection="1">
      <alignment horizontal="left" vertical="center"/>
      <protection/>
    </xf>
    <xf numFmtId="0" fontId="16" fillId="2" borderId="14" xfId="0" applyFont="1" applyFill="1" applyBorder="1" applyAlignment="1" applyProtection="1">
      <alignment horizontal="left" vertical="center"/>
      <protection/>
    </xf>
    <xf numFmtId="0" fontId="16" fillId="2" borderId="15" xfId="0" applyFont="1" applyFill="1" applyBorder="1" applyAlignment="1" applyProtection="1">
      <alignment horizontal="left" vertical="center"/>
      <protection/>
    </xf>
    <xf numFmtId="56" fontId="8" fillId="17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8" borderId="15" xfId="0" applyFont="1" applyFill="1" applyBorder="1" applyAlignment="1" applyProtection="1">
      <alignment horizontal="center" vertical="center"/>
      <protection/>
    </xf>
    <xf numFmtId="0" fontId="9" fillId="8" borderId="12" xfId="0" applyFont="1" applyFill="1" applyBorder="1" applyAlignment="1" applyProtection="1">
      <alignment horizontal="center" vertical="center"/>
      <protection/>
    </xf>
    <xf numFmtId="0" fontId="9" fillId="8" borderId="13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center" vertical="center"/>
      <protection/>
    </xf>
    <xf numFmtId="0" fontId="14" fillId="17" borderId="0" xfId="0" applyFont="1" applyFill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4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6" fontId="0" fillId="8" borderId="36" xfId="0" applyNumberFormat="1" applyFont="1" applyFill="1" applyBorder="1" applyAlignment="1">
      <alignment horizontal="center" vertical="center"/>
    </xf>
    <xf numFmtId="6" fontId="0" fillId="8" borderId="33" xfId="0" applyNumberFormat="1" applyFont="1" applyFill="1" applyBorder="1" applyAlignment="1">
      <alignment horizontal="center" vertical="center"/>
    </xf>
    <xf numFmtId="6" fontId="10" fillId="8" borderId="36" xfId="0" applyNumberFormat="1" applyFont="1" applyFill="1" applyBorder="1" applyAlignment="1">
      <alignment horizontal="center" vertical="center"/>
    </xf>
    <xf numFmtId="6" fontId="10" fillId="8" borderId="37" xfId="0" applyNumberFormat="1" applyFont="1" applyFill="1" applyBorder="1" applyAlignment="1">
      <alignment horizontal="center" vertical="center"/>
    </xf>
    <xf numFmtId="6" fontId="10" fillId="8" borderId="33" xfId="0" applyNumberFormat="1" applyFont="1" applyFill="1" applyBorder="1" applyAlignment="1">
      <alignment horizontal="center" vertical="center"/>
    </xf>
    <xf numFmtId="6" fontId="10" fillId="8" borderId="35" xfId="0" applyNumberFormat="1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6" fontId="0" fillId="2" borderId="38" xfId="0" applyNumberFormat="1" applyFill="1" applyBorder="1" applyAlignment="1" applyProtection="1">
      <alignment horizontal="center" vertical="center"/>
      <protection locked="0"/>
    </xf>
    <xf numFmtId="6" fontId="0" fillId="2" borderId="36" xfId="0" applyNumberFormat="1" applyFill="1" applyBorder="1" applyAlignment="1" applyProtection="1">
      <alignment horizontal="center" vertical="center"/>
      <protection locked="0"/>
    </xf>
    <xf numFmtId="6" fontId="0" fillId="2" borderId="39" xfId="0" applyNumberFormat="1" applyFill="1" applyBorder="1" applyAlignment="1" applyProtection="1">
      <alignment horizontal="center" vertical="center"/>
      <protection locked="0"/>
    </xf>
    <xf numFmtId="6" fontId="0" fillId="2" borderId="32" xfId="0" applyNumberFormat="1" applyFill="1" applyBorder="1" applyAlignment="1" applyProtection="1">
      <alignment horizontal="center" vertical="center"/>
      <protection locked="0"/>
    </xf>
    <xf numFmtId="6" fontId="0" fillId="2" borderId="40" xfId="0" applyNumberFormat="1" applyFill="1" applyBorder="1" applyAlignment="1" applyProtection="1">
      <alignment horizontal="center" vertical="center"/>
      <protection locked="0"/>
    </xf>
    <xf numFmtId="6" fontId="0" fillId="2" borderId="33" xfId="0" applyNumberFormat="1" applyFill="1" applyBorder="1" applyAlignment="1" applyProtection="1">
      <alignment horizontal="center" vertical="center"/>
      <protection locked="0"/>
    </xf>
    <xf numFmtId="6" fontId="0" fillId="2" borderId="36" xfId="0" applyNumberFormat="1" applyFill="1" applyBorder="1" applyAlignment="1">
      <alignment horizontal="center" vertical="center"/>
    </xf>
    <xf numFmtId="6" fontId="0" fillId="2" borderId="32" xfId="0" applyNumberFormat="1" applyFill="1" applyBorder="1" applyAlignment="1">
      <alignment horizontal="center" vertical="center"/>
    </xf>
    <xf numFmtId="6" fontId="0" fillId="2" borderId="33" xfId="0" applyNumberFormat="1" applyFill="1" applyBorder="1" applyAlignment="1">
      <alignment horizontal="center" vertical="center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6" fontId="10" fillId="8" borderId="38" xfId="0" applyNumberFormat="1" applyFont="1" applyFill="1" applyBorder="1" applyAlignment="1">
      <alignment horizontal="center" vertical="center"/>
    </xf>
    <xf numFmtId="6" fontId="10" fillId="8" borderId="40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43" xfId="0" applyFont="1" applyFill="1" applyBorder="1" applyAlignment="1">
      <alignment horizontal="center" vertical="center"/>
    </xf>
    <xf numFmtId="0" fontId="10" fillId="8" borderId="44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 applyProtection="1">
      <alignment horizontal="center" vertical="center"/>
      <protection locked="0"/>
    </xf>
    <xf numFmtId="176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176" fontId="11" fillId="2" borderId="42" xfId="0" applyNumberFormat="1" applyFont="1" applyFill="1" applyBorder="1" applyAlignment="1" applyProtection="1">
      <alignment horizontal="center" vertical="center"/>
      <protection locked="0"/>
    </xf>
    <xf numFmtId="176" fontId="11" fillId="2" borderId="45" xfId="0" applyNumberFormat="1" applyFont="1" applyFill="1" applyBorder="1" applyAlignment="1" applyProtection="1">
      <alignment horizontal="center" vertical="center"/>
      <protection locked="0"/>
    </xf>
    <xf numFmtId="176" fontId="11" fillId="2" borderId="21" xfId="0" applyNumberFormat="1" applyFont="1" applyFill="1" applyBorder="1" applyAlignment="1" applyProtection="1">
      <alignment horizontal="center" vertical="center"/>
      <protection locked="0"/>
    </xf>
    <xf numFmtId="176" fontId="11" fillId="2" borderId="47" xfId="0" applyNumberFormat="1" applyFont="1" applyFill="1" applyBorder="1" applyAlignment="1" applyProtection="1">
      <alignment horizontal="center" vertical="center"/>
      <protection locked="0"/>
    </xf>
    <xf numFmtId="176" fontId="11" fillId="2" borderId="44" xfId="0" applyNumberFormat="1" applyFont="1" applyFill="1" applyBorder="1" applyAlignment="1" applyProtection="1">
      <alignment horizontal="center" vertical="center"/>
      <protection locked="0"/>
    </xf>
    <xf numFmtId="176" fontId="11" fillId="2" borderId="46" xfId="0" applyNumberFormat="1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1" xfId="0" applyFill="1" applyBorder="1" applyAlignment="1" applyProtection="1">
      <alignment horizontal="left" vertical="center" wrapText="1"/>
      <protection locked="0"/>
    </xf>
    <xf numFmtId="0" fontId="0" fillId="0" borderId="52" xfId="0" applyBorder="1" applyAlignment="1">
      <alignment horizontal="left" vertical="center" wrapText="1"/>
    </xf>
    <xf numFmtId="0" fontId="0" fillId="2" borderId="4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176" fontId="11" fillId="2" borderId="14" xfId="0" applyNumberFormat="1" applyFont="1" applyFill="1" applyBorder="1" applyAlignment="1" applyProtection="1">
      <alignment horizontal="center" vertical="center"/>
      <protection locked="0"/>
    </xf>
    <xf numFmtId="176" fontId="11" fillId="2" borderId="10" xfId="0" applyNumberFormat="1" applyFont="1" applyFill="1" applyBorder="1" applyAlignment="1" applyProtection="1">
      <alignment horizontal="center" vertical="center"/>
      <protection locked="0"/>
    </xf>
    <xf numFmtId="176" fontId="11" fillId="2" borderId="11" xfId="0" applyNumberFormat="1" applyFont="1" applyFill="1" applyBorder="1" applyAlignment="1" applyProtection="1">
      <alignment horizontal="center" vertical="center"/>
      <protection locked="0"/>
    </xf>
    <xf numFmtId="176" fontId="11" fillId="2" borderId="28" xfId="0" applyNumberFormat="1" applyFont="1" applyFill="1" applyBorder="1" applyAlignment="1" applyProtection="1">
      <alignment horizontal="center" vertical="center"/>
      <protection locked="0"/>
    </xf>
    <xf numFmtId="176" fontId="11" fillId="2" borderId="0" xfId="0" applyNumberFormat="1" applyFont="1" applyFill="1" applyBorder="1" applyAlignment="1" applyProtection="1">
      <alignment horizontal="center" vertical="center"/>
      <protection locked="0"/>
    </xf>
    <xf numFmtId="176" fontId="11" fillId="2" borderId="29" xfId="0" applyNumberFormat="1" applyFont="1" applyFill="1" applyBorder="1" applyAlignment="1" applyProtection="1">
      <alignment horizontal="center" vertical="center"/>
      <protection locked="0"/>
    </xf>
    <xf numFmtId="176" fontId="11" fillId="2" borderId="30" xfId="0" applyNumberFormat="1" applyFont="1" applyFill="1" applyBorder="1" applyAlignment="1" applyProtection="1">
      <alignment horizontal="center" vertical="center"/>
      <protection locked="0"/>
    </xf>
    <xf numFmtId="176" fontId="11" fillId="2" borderId="26" xfId="0" applyNumberFormat="1" applyFont="1" applyFill="1" applyBorder="1" applyAlignment="1" applyProtection="1">
      <alignment horizontal="center" vertical="center"/>
      <protection locked="0"/>
    </xf>
    <xf numFmtId="176" fontId="11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19" fillId="2" borderId="51" xfId="0" applyNumberFormat="1" applyFont="1" applyFill="1" applyBorder="1" applyAlignment="1" applyProtection="1">
      <alignment horizontal="center" vertical="center"/>
      <protection locked="0"/>
    </xf>
    <xf numFmtId="176" fontId="19" fillId="2" borderId="10" xfId="0" applyNumberFormat="1" applyFont="1" applyFill="1" applyBorder="1" applyAlignment="1" applyProtection="1">
      <alignment horizontal="center" vertical="center"/>
      <protection locked="0"/>
    </xf>
    <xf numFmtId="176" fontId="19" fillId="2" borderId="11" xfId="0" applyNumberFormat="1" applyFont="1" applyFill="1" applyBorder="1" applyAlignment="1" applyProtection="1">
      <alignment horizontal="center" vertical="center"/>
      <protection locked="0"/>
    </xf>
    <xf numFmtId="176" fontId="19" fillId="2" borderId="25" xfId="0" applyNumberFormat="1" applyFont="1" applyFill="1" applyBorder="1" applyAlignment="1" applyProtection="1">
      <alignment horizontal="center" vertical="center"/>
      <protection locked="0"/>
    </xf>
    <xf numFmtId="176" fontId="19" fillId="2" borderId="26" xfId="0" applyNumberFormat="1" applyFont="1" applyFill="1" applyBorder="1" applyAlignment="1" applyProtection="1">
      <alignment horizontal="center" vertical="center"/>
      <protection locked="0"/>
    </xf>
    <xf numFmtId="176" fontId="19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52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0" fillId="2" borderId="51" xfId="0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66675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8575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82"/>
  <sheetViews>
    <sheetView tabSelected="1" zoomScale="75" zoomScaleNormal="75" zoomScalePageLayoutView="0" workbookViewId="0" topLeftCell="A1">
      <selection activeCell="C21" sqref="C21:T30"/>
    </sheetView>
  </sheetViews>
  <sheetFormatPr defaultColWidth="8.875" defaultRowHeight="13.5"/>
  <cols>
    <col min="1" max="32" width="2.625" style="0" customWidth="1"/>
    <col min="33" max="33" width="3.50390625" style="0" customWidth="1"/>
    <col min="34" max="41" width="2.625" style="0" customWidth="1"/>
    <col min="42" max="42" width="6.50390625" style="0" customWidth="1"/>
    <col min="43" max="50" width="2.625" style="0" customWidth="1"/>
    <col min="51" max="51" width="12.125" style="0" customWidth="1"/>
    <col min="52" max="64" width="2.625" style="0" customWidth="1"/>
    <col min="65" max="65" width="4.375" style="0" customWidth="1"/>
    <col min="66" max="89" width="2.625" style="0" customWidth="1"/>
    <col min="90" max="90" width="3.125" style="0" customWidth="1"/>
  </cols>
  <sheetData>
    <row r="1" spans="1:90" ht="18.75" customHeight="1">
      <c r="A1" s="5"/>
      <c r="B1" s="7"/>
      <c r="C1" s="33"/>
      <c r="D1" s="7"/>
      <c r="E1" s="7"/>
      <c r="F1" s="7"/>
      <c r="G1" s="7"/>
      <c r="H1" s="7"/>
      <c r="I1" s="7"/>
      <c r="J1" s="86" t="s">
        <v>1</v>
      </c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7"/>
      <c r="CK1" s="7"/>
      <c r="CL1" s="7"/>
    </row>
    <row r="2" spans="1:90" ht="24" customHeight="1">
      <c r="A2" s="7"/>
      <c r="B2" s="7"/>
      <c r="C2" s="7"/>
      <c r="D2" s="7"/>
      <c r="E2" s="7"/>
      <c r="F2" s="7"/>
      <c r="G2" s="7"/>
      <c r="H2" s="7"/>
      <c r="I2" s="7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7"/>
      <c r="AA2" s="7"/>
      <c r="AB2" s="7"/>
      <c r="AC2" s="7"/>
      <c r="AD2" s="7"/>
      <c r="AE2" s="87" t="s">
        <v>34</v>
      </c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21"/>
      <c r="AZ2" s="22" t="s">
        <v>40</v>
      </c>
      <c r="BA2" s="23"/>
      <c r="BB2" s="23"/>
      <c r="BC2" s="55"/>
      <c r="BD2" s="55"/>
      <c r="BE2" s="23" t="s">
        <v>41</v>
      </c>
      <c r="BF2" s="24"/>
      <c r="BG2" s="24"/>
      <c r="BH2" s="24"/>
      <c r="BI2" s="20"/>
      <c r="BJ2" s="23" t="s">
        <v>42</v>
      </c>
      <c r="BK2" s="24"/>
      <c r="BL2" s="55"/>
      <c r="BM2" s="55"/>
      <c r="BN2" s="23" t="s">
        <v>40</v>
      </c>
      <c r="BO2" s="23"/>
      <c r="BP2" s="23"/>
      <c r="BQ2" s="55"/>
      <c r="BR2" s="55"/>
      <c r="BS2" s="23" t="s">
        <v>41</v>
      </c>
      <c r="BT2" s="9"/>
      <c r="BU2" s="8"/>
      <c r="BV2" s="8"/>
      <c r="BW2" s="8"/>
      <c r="BX2" s="7"/>
      <c r="BY2" s="8"/>
      <c r="BZ2" s="7"/>
      <c r="CA2" s="5"/>
      <c r="CB2" s="8"/>
      <c r="CC2" s="5"/>
      <c r="CD2" s="8"/>
      <c r="CE2" s="5"/>
      <c r="CF2" s="19"/>
      <c r="CG2" s="8"/>
      <c r="CH2" s="8"/>
      <c r="CI2" s="8"/>
      <c r="CJ2" s="7"/>
      <c r="CK2" s="7"/>
      <c r="CL2" s="7"/>
    </row>
    <row r="3" spans="1:90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</row>
    <row r="4" spans="1:90" ht="15" customHeight="1">
      <c r="A4" s="88" t="s">
        <v>36</v>
      </c>
      <c r="B4" s="89"/>
      <c r="C4" s="89"/>
      <c r="D4" s="90"/>
      <c r="E4" s="127"/>
      <c r="F4" s="128"/>
      <c r="G4" s="128"/>
      <c r="H4" s="128"/>
      <c r="I4" s="128"/>
      <c r="J4" s="128"/>
      <c r="K4" s="128"/>
      <c r="L4" s="129"/>
      <c r="M4" s="98" t="s">
        <v>16</v>
      </c>
      <c r="N4" s="99"/>
      <c r="O4" s="99"/>
      <c r="P4" s="100"/>
      <c r="Q4" s="77"/>
      <c r="R4" s="78"/>
      <c r="S4" s="78"/>
      <c r="T4" s="78"/>
      <c r="U4" s="78"/>
      <c r="V4" s="78"/>
      <c r="W4" s="78"/>
      <c r="X4" s="79"/>
      <c r="Y4" s="10"/>
      <c r="Z4" s="10"/>
      <c r="AA4" s="88" t="s">
        <v>17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90"/>
      <c r="AR4" s="88" t="s">
        <v>18</v>
      </c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90"/>
      <c r="BH4" s="2"/>
      <c r="BI4" s="2"/>
      <c r="BJ4" s="10"/>
      <c r="BK4" s="88" t="s">
        <v>13</v>
      </c>
      <c r="BL4" s="89"/>
      <c r="BM4" s="89"/>
      <c r="BN4" s="89"/>
      <c r="BO4" s="89"/>
      <c r="BP4" s="90"/>
      <c r="BQ4" s="136" t="s">
        <v>21</v>
      </c>
      <c r="BR4" s="109"/>
      <c r="BS4" s="109"/>
      <c r="BT4" s="109"/>
      <c r="BU4" s="109"/>
      <c r="BV4" s="109"/>
      <c r="BW4" s="109"/>
      <c r="BX4" s="107" t="s">
        <v>22</v>
      </c>
      <c r="BY4" s="107"/>
      <c r="BZ4" s="107"/>
      <c r="CA4" s="107"/>
      <c r="CB4" s="107"/>
      <c r="CC4" s="107"/>
      <c r="CD4" s="107"/>
      <c r="CE4" s="107"/>
      <c r="CF4" s="109" t="s">
        <v>23</v>
      </c>
      <c r="CG4" s="109"/>
      <c r="CH4" s="109"/>
      <c r="CI4" s="109"/>
      <c r="CJ4" s="109"/>
      <c r="CK4" s="109"/>
      <c r="CL4" s="110"/>
    </row>
    <row r="5" spans="1:90" ht="15" customHeight="1">
      <c r="A5" s="113"/>
      <c r="B5" s="114"/>
      <c r="C5" s="114"/>
      <c r="D5" s="115"/>
      <c r="E5" s="130"/>
      <c r="F5" s="131"/>
      <c r="G5" s="131"/>
      <c r="H5" s="131"/>
      <c r="I5" s="131"/>
      <c r="J5" s="131"/>
      <c r="K5" s="131"/>
      <c r="L5" s="132"/>
      <c r="M5" s="101"/>
      <c r="N5" s="102"/>
      <c r="O5" s="102"/>
      <c r="P5" s="103"/>
      <c r="Q5" s="80"/>
      <c r="R5" s="81"/>
      <c r="S5" s="81"/>
      <c r="T5" s="81"/>
      <c r="U5" s="81"/>
      <c r="V5" s="81"/>
      <c r="W5" s="81"/>
      <c r="X5" s="82"/>
      <c r="Y5" s="10"/>
      <c r="Z5" s="10"/>
      <c r="AA5" s="91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3"/>
      <c r="AR5" s="91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3"/>
      <c r="BH5" s="2"/>
      <c r="BI5" s="2"/>
      <c r="BJ5" s="10"/>
      <c r="BK5" s="91"/>
      <c r="BL5" s="92"/>
      <c r="BM5" s="92"/>
      <c r="BN5" s="92"/>
      <c r="BO5" s="92"/>
      <c r="BP5" s="93"/>
      <c r="BQ5" s="137"/>
      <c r="BR5" s="111"/>
      <c r="BS5" s="111"/>
      <c r="BT5" s="111"/>
      <c r="BU5" s="111"/>
      <c r="BV5" s="111"/>
      <c r="BW5" s="111"/>
      <c r="BX5" s="108"/>
      <c r="BY5" s="108"/>
      <c r="BZ5" s="108"/>
      <c r="CA5" s="108"/>
      <c r="CB5" s="108"/>
      <c r="CC5" s="108"/>
      <c r="CD5" s="108"/>
      <c r="CE5" s="108"/>
      <c r="CF5" s="111"/>
      <c r="CG5" s="111"/>
      <c r="CH5" s="111"/>
      <c r="CI5" s="111"/>
      <c r="CJ5" s="111"/>
      <c r="CK5" s="111"/>
      <c r="CL5" s="112"/>
    </row>
    <row r="6" spans="1:90" ht="15" customHeight="1">
      <c r="A6" s="113"/>
      <c r="B6" s="114"/>
      <c r="C6" s="114"/>
      <c r="D6" s="115"/>
      <c r="E6" s="130"/>
      <c r="F6" s="131"/>
      <c r="G6" s="131"/>
      <c r="H6" s="131"/>
      <c r="I6" s="131"/>
      <c r="J6" s="131"/>
      <c r="K6" s="131"/>
      <c r="L6" s="132"/>
      <c r="M6" s="101"/>
      <c r="N6" s="102"/>
      <c r="O6" s="102"/>
      <c r="P6" s="103"/>
      <c r="Q6" s="80"/>
      <c r="R6" s="81"/>
      <c r="S6" s="81"/>
      <c r="T6" s="81"/>
      <c r="U6" s="81"/>
      <c r="V6" s="81"/>
      <c r="W6" s="81"/>
      <c r="X6" s="82"/>
      <c r="Y6" s="10"/>
      <c r="Z6" s="10"/>
      <c r="AA6" s="138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40"/>
      <c r="AR6" s="138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8"/>
      <c r="BH6" s="3"/>
      <c r="BI6" s="3"/>
      <c r="BJ6" s="10"/>
      <c r="BK6" s="88" t="s">
        <v>19</v>
      </c>
      <c r="BL6" s="89"/>
      <c r="BM6" s="89"/>
      <c r="BN6" s="89"/>
      <c r="BO6" s="89"/>
      <c r="BP6" s="90"/>
      <c r="BQ6" s="116"/>
      <c r="BR6" s="117"/>
      <c r="BS6" s="117"/>
      <c r="BT6" s="117"/>
      <c r="BU6" s="117"/>
      <c r="BV6" s="117"/>
      <c r="BW6" s="117"/>
      <c r="BX6" s="122"/>
      <c r="BY6" s="122"/>
      <c r="BZ6" s="122"/>
      <c r="CA6" s="122"/>
      <c r="CB6" s="122"/>
      <c r="CC6" s="122"/>
      <c r="CD6" s="122"/>
      <c r="CE6" s="122"/>
      <c r="CF6" s="117"/>
      <c r="CG6" s="125"/>
      <c r="CH6" s="125"/>
      <c r="CI6" s="125"/>
      <c r="CJ6" s="125"/>
      <c r="CK6" s="125"/>
      <c r="CL6" s="126"/>
    </row>
    <row r="7" spans="1:90" ht="15" customHeight="1">
      <c r="A7" s="91"/>
      <c r="B7" s="92"/>
      <c r="C7" s="92"/>
      <c r="D7" s="93"/>
      <c r="E7" s="133"/>
      <c r="F7" s="134"/>
      <c r="G7" s="134"/>
      <c r="H7" s="134"/>
      <c r="I7" s="134"/>
      <c r="J7" s="134"/>
      <c r="K7" s="134"/>
      <c r="L7" s="135"/>
      <c r="M7" s="104"/>
      <c r="N7" s="105"/>
      <c r="O7" s="105"/>
      <c r="P7" s="106"/>
      <c r="Q7" s="83"/>
      <c r="R7" s="84"/>
      <c r="S7" s="84"/>
      <c r="T7" s="84"/>
      <c r="U7" s="84"/>
      <c r="V7" s="84"/>
      <c r="W7" s="84"/>
      <c r="X7" s="85"/>
      <c r="Y7" s="10"/>
      <c r="Z7" s="10"/>
      <c r="AA7" s="141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3"/>
      <c r="AR7" s="149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150"/>
      <c r="BH7" s="3"/>
      <c r="BI7" s="3"/>
      <c r="BJ7" s="10"/>
      <c r="BK7" s="113"/>
      <c r="BL7" s="114"/>
      <c r="BM7" s="114"/>
      <c r="BN7" s="114"/>
      <c r="BO7" s="114"/>
      <c r="BP7" s="115"/>
      <c r="BQ7" s="118"/>
      <c r="BR7" s="119"/>
      <c r="BS7" s="119"/>
      <c r="BT7" s="119"/>
      <c r="BU7" s="119"/>
      <c r="BV7" s="119"/>
      <c r="BW7" s="119"/>
      <c r="BX7" s="123"/>
      <c r="BY7" s="123"/>
      <c r="BZ7" s="123"/>
      <c r="CA7" s="123"/>
      <c r="CB7" s="123"/>
      <c r="CC7" s="123"/>
      <c r="CD7" s="123"/>
      <c r="CE7" s="123"/>
      <c r="CF7" s="94"/>
      <c r="CG7" s="94"/>
      <c r="CH7" s="94"/>
      <c r="CI7" s="94"/>
      <c r="CJ7" s="94"/>
      <c r="CK7" s="94"/>
      <c r="CL7" s="96"/>
    </row>
    <row r="8" spans="1:90" ht="15" customHeight="1">
      <c r="A8" s="88" t="s">
        <v>35</v>
      </c>
      <c r="B8" s="89"/>
      <c r="C8" s="89"/>
      <c r="D8" s="90"/>
      <c r="E8" s="127"/>
      <c r="F8" s="128"/>
      <c r="G8" s="128"/>
      <c r="H8" s="128"/>
      <c r="I8" s="128"/>
      <c r="J8" s="128"/>
      <c r="K8" s="128"/>
      <c r="L8" s="129"/>
      <c r="M8" s="98" t="s">
        <v>43</v>
      </c>
      <c r="N8" s="99"/>
      <c r="O8" s="99"/>
      <c r="P8" s="100"/>
      <c r="Q8" s="77"/>
      <c r="R8" s="78"/>
      <c r="S8" s="78"/>
      <c r="T8" s="78"/>
      <c r="U8" s="78"/>
      <c r="V8" s="78"/>
      <c r="W8" s="78"/>
      <c r="X8" s="79"/>
      <c r="Y8" s="10"/>
      <c r="Z8" s="10"/>
      <c r="AA8" s="141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3"/>
      <c r="AR8" s="149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150"/>
      <c r="BH8" s="3"/>
      <c r="BI8" s="3"/>
      <c r="BJ8" s="10"/>
      <c r="BK8" s="91"/>
      <c r="BL8" s="92"/>
      <c r="BM8" s="92"/>
      <c r="BN8" s="92"/>
      <c r="BO8" s="92"/>
      <c r="BP8" s="93"/>
      <c r="BQ8" s="120"/>
      <c r="BR8" s="121"/>
      <c r="BS8" s="121"/>
      <c r="BT8" s="121"/>
      <c r="BU8" s="121"/>
      <c r="BV8" s="121"/>
      <c r="BW8" s="121"/>
      <c r="BX8" s="124"/>
      <c r="BY8" s="124"/>
      <c r="BZ8" s="124"/>
      <c r="CA8" s="124"/>
      <c r="CB8" s="124"/>
      <c r="CC8" s="124"/>
      <c r="CD8" s="124"/>
      <c r="CE8" s="124"/>
      <c r="CF8" s="95"/>
      <c r="CG8" s="95"/>
      <c r="CH8" s="95"/>
      <c r="CI8" s="95"/>
      <c r="CJ8" s="95"/>
      <c r="CK8" s="95"/>
      <c r="CL8" s="97"/>
    </row>
    <row r="9" spans="1:90" ht="15" customHeight="1">
      <c r="A9" s="113"/>
      <c r="B9" s="114"/>
      <c r="C9" s="114"/>
      <c r="D9" s="115"/>
      <c r="E9" s="130"/>
      <c r="F9" s="131"/>
      <c r="G9" s="131"/>
      <c r="H9" s="131"/>
      <c r="I9" s="131"/>
      <c r="J9" s="131"/>
      <c r="K9" s="131"/>
      <c r="L9" s="132"/>
      <c r="M9" s="101"/>
      <c r="N9" s="102"/>
      <c r="O9" s="102"/>
      <c r="P9" s="103"/>
      <c r="Q9" s="80"/>
      <c r="R9" s="81"/>
      <c r="S9" s="81"/>
      <c r="T9" s="81"/>
      <c r="U9" s="81"/>
      <c r="V9" s="81"/>
      <c r="W9" s="81"/>
      <c r="X9" s="82"/>
      <c r="Y9" s="10"/>
      <c r="Z9" s="10"/>
      <c r="AA9" s="141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3"/>
      <c r="AR9" s="149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150"/>
      <c r="BH9" s="3"/>
      <c r="BI9" s="3"/>
      <c r="BJ9" s="10"/>
      <c r="BK9" s="98" t="s">
        <v>39</v>
      </c>
      <c r="BL9" s="99"/>
      <c r="BM9" s="99"/>
      <c r="BN9" s="99"/>
      <c r="BO9" s="99"/>
      <c r="BP9" s="100"/>
      <c r="BQ9" s="118"/>
      <c r="BR9" s="119"/>
      <c r="BS9" s="119"/>
      <c r="BT9" s="119"/>
      <c r="BU9" s="119"/>
      <c r="BV9" s="119"/>
      <c r="BW9" s="119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6"/>
    </row>
    <row r="10" spans="1:90" ht="15" customHeight="1">
      <c r="A10" s="113"/>
      <c r="B10" s="114"/>
      <c r="C10" s="114"/>
      <c r="D10" s="115"/>
      <c r="E10" s="130"/>
      <c r="F10" s="131"/>
      <c r="G10" s="131"/>
      <c r="H10" s="131"/>
      <c r="I10" s="131"/>
      <c r="J10" s="131"/>
      <c r="K10" s="131"/>
      <c r="L10" s="132"/>
      <c r="M10" s="101"/>
      <c r="N10" s="102"/>
      <c r="O10" s="102"/>
      <c r="P10" s="103"/>
      <c r="Q10" s="80"/>
      <c r="R10" s="81"/>
      <c r="S10" s="81"/>
      <c r="T10" s="81"/>
      <c r="U10" s="81"/>
      <c r="V10" s="81"/>
      <c r="W10" s="81"/>
      <c r="X10" s="82"/>
      <c r="Y10" s="10"/>
      <c r="Z10" s="10"/>
      <c r="AA10" s="141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3"/>
      <c r="AR10" s="149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150"/>
      <c r="BH10" s="3"/>
      <c r="BI10" s="3"/>
      <c r="BJ10" s="10"/>
      <c r="BK10" s="101"/>
      <c r="BL10" s="102"/>
      <c r="BM10" s="102"/>
      <c r="BN10" s="102"/>
      <c r="BO10" s="102"/>
      <c r="BP10" s="103"/>
      <c r="BQ10" s="118"/>
      <c r="BR10" s="119"/>
      <c r="BS10" s="119"/>
      <c r="BT10" s="119"/>
      <c r="BU10" s="119"/>
      <c r="BV10" s="119"/>
      <c r="BW10" s="119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6"/>
    </row>
    <row r="11" spans="1:90" ht="15" customHeight="1">
      <c r="A11" s="113"/>
      <c r="B11" s="114"/>
      <c r="C11" s="114"/>
      <c r="D11" s="115"/>
      <c r="E11" s="130"/>
      <c r="F11" s="131"/>
      <c r="G11" s="131"/>
      <c r="H11" s="131"/>
      <c r="I11" s="131"/>
      <c r="J11" s="131"/>
      <c r="K11" s="131"/>
      <c r="L11" s="132"/>
      <c r="M11" s="101"/>
      <c r="N11" s="102"/>
      <c r="O11" s="102"/>
      <c r="P11" s="103"/>
      <c r="Q11" s="80"/>
      <c r="R11" s="81"/>
      <c r="S11" s="81"/>
      <c r="T11" s="81"/>
      <c r="U11" s="81"/>
      <c r="V11" s="81"/>
      <c r="W11" s="81"/>
      <c r="X11" s="82"/>
      <c r="Y11" s="10"/>
      <c r="Z11" s="10"/>
      <c r="AA11" s="141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9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150"/>
      <c r="BH11" s="3"/>
      <c r="BI11" s="3"/>
      <c r="BJ11" s="10"/>
      <c r="BK11" s="104"/>
      <c r="BL11" s="105"/>
      <c r="BM11" s="105"/>
      <c r="BN11" s="105"/>
      <c r="BO11" s="105"/>
      <c r="BP11" s="106"/>
      <c r="BQ11" s="120"/>
      <c r="BR11" s="121"/>
      <c r="BS11" s="121"/>
      <c r="BT11" s="121"/>
      <c r="BU11" s="121"/>
      <c r="BV11" s="121"/>
      <c r="BW11" s="121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7"/>
    </row>
    <row r="12" spans="1:90" ht="15" customHeight="1">
      <c r="A12" s="91"/>
      <c r="B12" s="92"/>
      <c r="C12" s="92"/>
      <c r="D12" s="93"/>
      <c r="E12" s="133"/>
      <c r="F12" s="134"/>
      <c r="G12" s="134"/>
      <c r="H12" s="134"/>
      <c r="I12" s="134"/>
      <c r="J12" s="134"/>
      <c r="K12" s="134"/>
      <c r="L12" s="135"/>
      <c r="M12" s="104"/>
      <c r="N12" s="105"/>
      <c r="O12" s="105"/>
      <c r="P12" s="106"/>
      <c r="Q12" s="83"/>
      <c r="R12" s="84"/>
      <c r="S12" s="84"/>
      <c r="T12" s="84"/>
      <c r="U12" s="84"/>
      <c r="V12" s="84"/>
      <c r="W12" s="84"/>
      <c r="X12" s="85"/>
      <c r="Y12" s="10"/>
      <c r="Z12" s="10"/>
      <c r="AA12" s="141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3"/>
      <c r="AR12" s="149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150"/>
      <c r="BH12" s="3"/>
      <c r="BI12" s="3"/>
      <c r="BJ12" s="10"/>
      <c r="BK12" s="101" t="s">
        <v>38</v>
      </c>
      <c r="BL12" s="102"/>
      <c r="BM12" s="102"/>
      <c r="BN12" s="102"/>
      <c r="BO12" s="102"/>
      <c r="BP12" s="103"/>
      <c r="BQ12" s="118"/>
      <c r="BR12" s="119"/>
      <c r="BS12" s="119"/>
      <c r="BT12" s="119"/>
      <c r="BU12" s="119"/>
      <c r="BV12" s="119"/>
      <c r="BW12" s="119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6"/>
    </row>
    <row r="13" spans="1:90" ht="15" customHeight="1">
      <c r="A13" s="98" t="s">
        <v>15</v>
      </c>
      <c r="B13" s="99"/>
      <c r="C13" s="99"/>
      <c r="D13" s="100"/>
      <c r="E13" s="154"/>
      <c r="F13" s="155"/>
      <c r="G13" s="155"/>
      <c r="H13" s="155"/>
      <c r="I13" s="155"/>
      <c r="J13" s="155"/>
      <c r="K13" s="155"/>
      <c r="L13" s="156"/>
      <c r="M13" s="98" t="s">
        <v>37</v>
      </c>
      <c r="N13" s="99"/>
      <c r="O13" s="99"/>
      <c r="P13" s="100"/>
      <c r="Q13" s="77"/>
      <c r="R13" s="78"/>
      <c r="S13" s="78"/>
      <c r="T13" s="78"/>
      <c r="U13" s="78"/>
      <c r="V13" s="78"/>
      <c r="W13" s="78"/>
      <c r="X13" s="79"/>
      <c r="Y13" s="10"/>
      <c r="Z13" s="10"/>
      <c r="AA13" s="141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149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150"/>
      <c r="BH13" s="3"/>
      <c r="BI13" s="3"/>
      <c r="BJ13" s="10"/>
      <c r="BK13" s="101"/>
      <c r="BL13" s="102"/>
      <c r="BM13" s="102"/>
      <c r="BN13" s="102"/>
      <c r="BO13" s="102"/>
      <c r="BP13" s="103"/>
      <c r="BQ13" s="118"/>
      <c r="BR13" s="119"/>
      <c r="BS13" s="119"/>
      <c r="BT13" s="119"/>
      <c r="BU13" s="119"/>
      <c r="BV13" s="119"/>
      <c r="BW13" s="119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6"/>
    </row>
    <row r="14" spans="1:90" ht="15" customHeight="1">
      <c r="A14" s="101"/>
      <c r="B14" s="102"/>
      <c r="C14" s="102"/>
      <c r="D14" s="103"/>
      <c r="E14" s="157"/>
      <c r="F14" s="158"/>
      <c r="G14" s="158"/>
      <c r="H14" s="158"/>
      <c r="I14" s="158"/>
      <c r="J14" s="158"/>
      <c r="K14" s="158"/>
      <c r="L14" s="159"/>
      <c r="M14" s="101"/>
      <c r="N14" s="102"/>
      <c r="O14" s="102"/>
      <c r="P14" s="103"/>
      <c r="Q14" s="80"/>
      <c r="R14" s="81"/>
      <c r="S14" s="81"/>
      <c r="T14" s="81"/>
      <c r="U14" s="81"/>
      <c r="V14" s="81"/>
      <c r="W14" s="81"/>
      <c r="X14" s="82"/>
      <c r="Y14" s="10"/>
      <c r="Z14" s="10"/>
      <c r="AA14" s="141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3"/>
      <c r="AR14" s="149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150"/>
      <c r="BH14" s="3"/>
      <c r="BI14" s="3"/>
      <c r="BJ14" s="10"/>
      <c r="BK14" s="104"/>
      <c r="BL14" s="105"/>
      <c r="BM14" s="105"/>
      <c r="BN14" s="105"/>
      <c r="BO14" s="105"/>
      <c r="BP14" s="106"/>
      <c r="BQ14" s="120"/>
      <c r="BR14" s="121"/>
      <c r="BS14" s="121"/>
      <c r="BT14" s="121"/>
      <c r="BU14" s="121"/>
      <c r="BV14" s="121"/>
      <c r="BW14" s="121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7"/>
    </row>
    <row r="15" spans="1:90" ht="15" customHeight="1">
      <c r="A15" s="101"/>
      <c r="B15" s="102"/>
      <c r="C15" s="102"/>
      <c r="D15" s="103"/>
      <c r="E15" s="157"/>
      <c r="F15" s="158"/>
      <c r="G15" s="158"/>
      <c r="H15" s="158"/>
      <c r="I15" s="158"/>
      <c r="J15" s="158"/>
      <c r="K15" s="158"/>
      <c r="L15" s="159"/>
      <c r="M15" s="101"/>
      <c r="N15" s="102"/>
      <c r="O15" s="102"/>
      <c r="P15" s="103"/>
      <c r="Q15" s="80"/>
      <c r="R15" s="81"/>
      <c r="S15" s="81"/>
      <c r="T15" s="81"/>
      <c r="U15" s="81"/>
      <c r="V15" s="81"/>
      <c r="W15" s="81"/>
      <c r="X15" s="82"/>
      <c r="Y15" s="10"/>
      <c r="Z15" s="10"/>
      <c r="AA15" s="141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3"/>
      <c r="AR15" s="149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150"/>
      <c r="BH15" s="3"/>
      <c r="BI15" s="3"/>
      <c r="BJ15" s="10"/>
      <c r="BK15" s="98" t="s">
        <v>20</v>
      </c>
      <c r="BL15" s="99"/>
      <c r="BM15" s="99"/>
      <c r="BN15" s="99"/>
      <c r="BO15" s="99"/>
      <c r="BP15" s="100"/>
      <c r="BQ15" s="116"/>
      <c r="BR15" s="117"/>
      <c r="BS15" s="117"/>
      <c r="BT15" s="117"/>
      <c r="BU15" s="117"/>
      <c r="BV15" s="117"/>
      <c r="BW15" s="117"/>
      <c r="BX15" s="117"/>
      <c r="BY15" s="117"/>
      <c r="BZ15" s="125"/>
      <c r="CA15" s="125"/>
      <c r="CB15" s="125"/>
      <c r="CC15" s="125"/>
      <c r="CD15" s="125"/>
      <c r="CE15" s="125"/>
      <c r="CF15" s="117"/>
      <c r="CG15" s="125"/>
      <c r="CH15" s="125"/>
      <c r="CI15" s="125"/>
      <c r="CJ15" s="125"/>
      <c r="CK15" s="125"/>
      <c r="CL15" s="126"/>
    </row>
    <row r="16" spans="1:90" ht="15" customHeight="1">
      <c r="A16" s="101"/>
      <c r="B16" s="102"/>
      <c r="C16" s="102"/>
      <c r="D16" s="103"/>
      <c r="E16" s="157"/>
      <c r="F16" s="158"/>
      <c r="G16" s="158"/>
      <c r="H16" s="158"/>
      <c r="I16" s="158"/>
      <c r="J16" s="158"/>
      <c r="K16" s="158"/>
      <c r="L16" s="159"/>
      <c r="M16" s="101"/>
      <c r="N16" s="102"/>
      <c r="O16" s="102"/>
      <c r="P16" s="103"/>
      <c r="Q16" s="80"/>
      <c r="R16" s="81"/>
      <c r="S16" s="81"/>
      <c r="T16" s="81"/>
      <c r="U16" s="81"/>
      <c r="V16" s="81"/>
      <c r="W16" s="81"/>
      <c r="X16" s="82"/>
      <c r="Y16" s="10"/>
      <c r="Z16" s="10"/>
      <c r="AA16" s="141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3"/>
      <c r="AR16" s="149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150"/>
      <c r="BH16" s="3"/>
      <c r="BI16" s="3"/>
      <c r="BJ16" s="10"/>
      <c r="BK16" s="101"/>
      <c r="BL16" s="102"/>
      <c r="BM16" s="102"/>
      <c r="BN16" s="102"/>
      <c r="BO16" s="102"/>
      <c r="BP16" s="103"/>
      <c r="BQ16" s="118"/>
      <c r="BR16" s="119"/>
      <c r="BS16" s="119"/>
      <c r="BT16" s="119"/>
      <c r="BU16" s="119"/>
      <c r="BV16" s="119"/>
      <c r="BW16" s="119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6"/>
    </row>
    <row r="17" spans="1:90" ht="15" customHeight="1">
      <c r="A17" s="104"/>
      <c r="B17" s="105"/>
      <c r="C17" s="105"/>
      <c r="D17" s="106"/>
      <c r="E17" s="160"/>
      <c r="F17" s="161"/>
      <c r="G17" s="161"/>
      <c r="H17" s="161"/>
      <c r="I17" s="161"/>
      <c r="J17" s="161"/>
      <c r="K17" s="161"/>
      <c r="L17" s="162"/>
      <c r="M17" s="104"/>
      <c r="N17" s="105"/>
      <c r="O17" s="105"/>
      <c r="P17" s="106"/>
      <c r="Q17" s="83"/>
      <c r="R17" s="84"/>
      <c r="S17" s="84"/>
      <c r="T17" s="84"/>
      <c r="U17" s="84"/>
      <c r="V17" s="84"/>
      <c r="W17" s="84"/>
      <c r="X17" s="85"/>
      <c r="Y17" s="10"/>
      <c r="Z17" s="10"/>
      <c r="AA17" s="144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6"/>
      <c r="AR17" s="151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3"/>
      <c r="BH17" s="3"/>
      <c r="BI17" s="3"/>
      <c r="BJ17" s="10"/>
      <c r="BK17" s="104"/>
      <c r="BL17" s="105"/>
      <c r="BM17" s="105"/>
      <c r="BN17" s="105"/>
      <c r="BO17" s="105"/>
      <c r="BP17" s="106"/>
      <c r="BQ17" s="120"/>
      <c r="BR17" s="121"/>
      <c r="BS17" s="121"/>
      <c r="BT17" s="121"/>
      <c r="BU17" s="121"/>
      <c r="BV17" s="121"/>
      <c r="BW17" s="121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7"/>
    </row>
    <row r="18" spans="1:90" ht="1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</row>
    <row r="19" spans="1:90" ht="15" customHeight="1">
      <c r="A19" s="163" t="s">
        <v>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 t="s">
        <v>10</v>
      </c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 t="s">
        <v>11</v>
      </c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 t="s">
        <v>44</v>
      </c>
      <c r="BJ19" s="164"/>
      <c r="BK19" s="164"/>
      <c r="BL19" s="164"/>
      <c r="BM19" s="164"/>
      <c r="BN19" s="167" t="s">
        <v>60</v>
      </c>
      <c r="BO19" s="167"/>
      <c r="BP19" s="167"/>
      <c r="BQ19" s="167"/>
      <c r="BR19" s="167"/>
      <c r="BS19" s="167"/>
      <c r="BT19" s="167"/>
      <c r="BU19" s="167"/>
      <c r="BV19" s="167" t="s">
        <v>56</v>
      </c>
      <c r="BW19" s="167"/>
      <c r="BX19" s="167"/>
      <c r="BY19" s="167"/>
      <c r="BZ19" s="167"/>
      <c r="CA19" s="164" t="s">
        <v>12</v>
      </c>
      <c r="CB19" s="164"/>
      <c r="CC19" s="164"/>
      <c r="CD19" s="164"/>
      <c r="CE19" s="164"/>
      <c r="CF19" s="164"/>
      <c r="CG19" s="164"/>
      <c r="CH19" s="164"/>
      <c r="CI19" s="169" t="s">
        <v>14</v>
      </c>
      <c r="CJ19" s="169"/>
      <c r="CK19" s="169"/>
      <c r="CL19" s="170"/>
    </row>
    <row r="20" spans="1:90" ht="15" customHeight="1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73" t="s">
        <v>13</v>
      </c>
      <c r="CB20" s="173"/>
      <c r="CC20" s="173"/>
      <c r="CD20" s="173"/>
      <c r="CE20" s="173" t="s">
        <v>46</v>
      </c>
      <c r="CF20" s="173"/>
      <c r="CG20" s="173"/>
      <c r="CH20" s="173"/>
      <c r="CI20" s="171"/>
      <c r="CJ20" s="171"/>
      <c r="CK20" s="171"/>
      <c r="CL20" s="172"/>
    </row>
    <row r="21" spans="1:90" ht="15" customHeight="1">
      <c r="A21" s="189">
        <v>1</v>
      </c>
      <c r="B21" s="190"/>
      <c r="C21" s="195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5"/>
      <c r="U21" s="195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96"/>
      <c r="AO21" s="195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96"/>
      <c r="BI21" s="65"/>
      <c r="BJ21" s="66"/>
      <c r="BK21" s="66"/>
      <c r="BL21" s="66"/>
      <c r="BM21" s="67"/>
      <c r="BN21" s="271"/>
      <c r="BO21" s="255"/>
      <c r="BP21" s="255"/>
      <c r="BQ21" s="255"/>
      <c r="BR21" s="255"/>
      <c r="BS21" s="255"/>
      <c r="BT21" s="255"/>
      <c r="BU21" s="272"/>
      <c r="BV21" s="45">
        <v>20</v>
      </c>
      <c r="BW21" s="45"/>
      <c r="BX21" s="45"/>
      <c r="BY21" s="45"/>
      <c r="BZ21" s="45"/>
      <c r="CA21" s="179" t="s">
        <v>24</v>
      </c>
      <c r="CB21" s="179"/>
      <c r="CC21" s="179"/>
      <c r="CD21" s="179"/>
      <c r="CE21" s="45" t="s">
        <v>4</v>
      </c>
      <c r="CF21" s="45"/>
      <c r="CG21" s="45"/>
      <c r="CH21" s="45"/>
      <c r="CI21" s="174">
        <f>IF(CE21="SS",7,IF(CE21="S",6,IF(CE21="A",5,IF(CE21="B",4,IF(CE21="C",3)))))*BV21/10</f>
        <v>8</v>
      </c>
      <c r="CJ21" s="174"/>
      <c r="CK21" s="174"/>
      <c r="CL21" s="175"/>
    </row>
    <row r="22" spans="1:90" ht="15" customHeight="1">
      <c r="A22" s="191"/>
      <c r="B22" s="192"/>
      <c r="C22" s="246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8"/>
      <c r="U22" s="59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1"/>
      <c r="AO22" s="59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1"/>
      <c r="BI22" s="68"/>
      <c r="BJ22" s="69"/>
      <c r="BK22" s="69"/>
      <c r="BL22" s="69"/>
      <c r="BM22" s="70"/>
      <c r="BN22" s="273"/>
      <c r="BO22" s="258"/>
      <c r="BP22" s="258"/>
      <c r="BQ22" s="258"/>
      <c r="BR22" s="258"/>
      <c r="BS22" s="258"/>
      <c r="BT22" s="258"/>
      <c r="BU22" s="274"/>
      <c r="BV22" s="45"/>
      <c r="BW22" s="45"/>
      <c r="BX22" s="45"/>
      <c r="BY22" s="45"/>
      <c r="BZ22" s="45"/>
      <c r="CA22" s="179"/>
      <c r="CB22" s="179"/>
      <c r="CC22" s="179"/>
      <c r="CD22" s="179"/>
      <c r="CE22" s="45"/>
      <c r="CF22" s="45"/>
      <c r="CG22" s="45"/>
      <c r="CH22" s="45"/>
      <c r="CI22" s="174"/>
      <c r="CJ22" s="174"/>
      <c r="CK22" s="174"/>
      <c r="CL22" s="175"/>
    </row>
    <row r="23" spans="1:90" ht="15" customHeight="1">
      <c r="A23" s="191"/>
      <c r="B23" s="192"/>
      <c r="C23" s="246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8"/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1"/>
      <c r="AO23" s="59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1"/>
      <c r="BI23" s="68"/>
      <c r="BJ23" s="69"/>
      <c r="BK23" s="69"/>
      <c r="BL23" s="69"/>
      <c r="BM23" s="70"/>
      <c r="BN23" s="273"/>
      <c r="BO23" s="258"/>
      <c r="BP23" s="258"/>
      <c r="BQ23" s="258"/>
      <c r="BR23" s="258"/>
      <c r="BS23" s="258"/>
      <c r="BT23" s="258"/>
      <c r="BU23" s="274"/>
      <c r="BV23" s="45"/>
      <c r="BW23" s="45"/>
      <c r="BX23" s="45"/>
      <c r="BY23" s="45"/>
      <c r="BZ23" s="45"/>
      <c r="CA23" s="179"/>
      <c r="CB23" s="179"/>
      <c r="CC23" s="179"/>
      <c r="CD23" s="179"/>
      <c r="CE23" s="45"/>
      <c r="CF23" s="45"/>
      <c r="CG23" s="45"/>
      <c r="CH23" s="45"/>
      <c r="CI23" s="174"/>
      <c r="CJ23" s="174"/>
      <c r="CK23" s="174"/>
      <c r="CL23" s="175"/>
    </row>
    <row r="24" spans="1:90" ht="15" customHeight="1">
      <c r="A24" s="191"/>
      <c r="B24" s="192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8"/>
      <c r="U24" s="59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1"/>
      <c r="AO24" s="59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1"/>
      <c r="BI24" s="68"/>
      <c r="BJ24" s="69"/>
      <c r="BK24" s="69"/>
      <c r="BL24" s="69"/>
      <c r="BM24" s="70"/>
      <c r="BN24" s="273"/>
      <c r="BO24" s="258"/>
      <c r="BP24" s="258"/>
      <c r="BQ24" s="258"/>
      <c r="BR24" s="258"/>
      <c r="BS24" s="258"/>
      <c r="BT24" s="258"/>
      <c r="BU24" s="274"/>
      <c r="BV24" s="45"/>
      <c r="BW24" s="45"/>
      <c r="BX24" s="45"/>
      <c r="BY24" s="45"/>
      <c r="BZ24" s="45"/>
      <c r="CA24" s="179"/>
      <c r="CB24" s="179"/>
      <c r="CC24" s="179"/>
      <c r="CD24" s="179"/>
      <c r="CE24" s="45"/>
      <c r="CF24" s="45"/>
      <c r="CG24" s="45"/>
      <c r="CH24" s="45"/>
      <c r="CI24" s="174"/>
      <c r="CJ24" s="174"/>
      <c r="CK24" s="174"/>
      <c r="CL24" s="175"/>
    </row>
    <row r="25" spans="1:90" ht="15" customHeight="1">
      <c r="A25" s="191"/>
      <c r="B25" s="192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8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1"/>
      <c r="AO25" s="59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1"/>
      <c r="BI25" s="68"/>
      <c r="BJ25" s="69"/>
      <c r="BK25" s="69"/>
      <c r="BL25" s="69"/>
      <c r="BM25" s="70"/>
      <c r="BN25" s="273"/>
      <c r="BO25" s="258"/>
      <c r="BP25" s="258"/>
      <c r="BQ25" s="258"/>
      <c r="BR25" s="258"/>
      <c r="BS25" s="258"/>
      <c r="BT25" s="258"/>
      <c r="BU25" s="274"/>
      <c r="BV25" s="45"/>
      <c r="BW25" s="45"/>
      <c r="BX25" s="45"/>
      <c r="BY25" s="45"/>
      <c r="BZ25" s="45"/>
      <c r="CA25" s="176" t="s">
        <v>27</v>
      </c>
      <c r="CB25" s="177"/>
      <c r="CC25" s="177"/>
      <c r="CD25" s="177"/>
      <c r="CE25" s="180"/>
      <c r="CF25" s="180"/>
      <c r="CG25" s="180"/>
      <c r="CH25" s="180"/>
      <c r="CI25" s="181">
        <f>IF(CE25="SS",7,IF(CE25="S",6,IF(CE25="A",5,IF(CE25="B",4,IF(CE25="C",3)))))*BV21/10</f>
        <v>0</v>
      </c>
      <c r="CJ25" s="181"/>
      <c r="CK25" s="181"/>
      <c r="CL25" s="182"/>
    </row>
    <row r="26" spans="1:90" ht="15" customHeight="1">
      <c r="A26" s="191"/>
      <c r="B26" s="192"/>
      <c r="C26" s="246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8"/>
      <c r="U26" s="59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1"/>
      <c r="AO26" s="59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1"/>
      <c r="BI26" s="68"/>
      <c r="BJ26" s="69"/>
      <c r="BK26" s="69"/>
      <c r="BL26" s="69"/>
      <c r="BM26" s="70"/>
      <c r="BN26" s="273"/>
      <c r="BO26" s="258"/>
      <c r="BP26" s="258"/>
      <c r="BQ26" s="258"/>
      <c r="BR26" s="258"/>
      <c r="BS26" s="258"/>
      <c r="BT26" s="258"/>
      <c r="BU26" s="274"/>
      <c r="BV26" s="45"/>
      <c r="BW26" s="45"/>
      <c r="BX26" s="45"/>
      <c r="BY26" s="45"/>
      <c r="BZ26" s="45"/>
      <c r="CA26" s="178"/>
      <c r="CB26" s="179"/>
      <c r="CC26" s="179"/>
      <c r="CD26" s="179"/>
      <c r="CE26" s="45"/>
      <c r="CF26" s="45"/>
      <c r="CG26" s="45"/>
      <c r="CH26" s="45"/>
      <c r="CI26" s="183"/>
      <c r="CJ26" s="183"/>
      <c r="CK26" s="183"/>
      <c r="CL26" s="184"/>
    </row>
    <row r="27" spans="1:90" ht="15" customHeight="1">
      <c r="A27" s="191"/>
      <c r="B27" s="192"/>
      <c r="C27" s="246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8"/>
      <c r="U27" s="59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1"/>
      <c r="AO27" s="59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1"/>
      <c r="BI27" s="68"/>
      <c r="BJ27" s="69"/>
      <c r="BK27" s="69"/>
      <c r="BL27" s="69"/>
      <c r="BM27" s="70"/>
      <c r="BN27" s="273"/>
      <c r="BO27" s="258"/>
      <c r="BP27" s="258"/>
      <c r="BQ27" s="258"/>
      <c r="BR27" s="258"/>
      <c r="BS27" s="258"/>
      <c r="BT27" s="258"/>
      <c r="BU27" s="274"/>
      <c r="BV27" s="45"/>
      <c r="BW27" s="45"/>
      <c r="BX27" s="45"/>
      <c r="BY27" s="45"/>
      <c r="BZ27" s="45"/>
      <c r="CA27" s="178"/>
      <c r="CB27" s="179"/>
      <c r="CC27" s="179"/>
      <c r="CD27" s="179"/>
      <c r="CE27" s="45"/>
      <c r="CF27" s="45"/>
      <c r="CG27" s="45"/>
      <c r="CH27" s="45"/>
      <c r="CI27" s="183"/>
      <c r="CJ27" s="183"/>
      <c r="CK27" s="183"/>
      <c r="CL27" s="184"/>
    </row>
    <row r="28" spans="1:90" ht="15" customHeight="1">
      <c r="A28" s="191"/>
      <c r="B28" s="192"/>
      <c r="C28" s="246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8"/>
      <c r="U28" s="59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1"/>
      <c r="AO28" s="59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1"/>
      <c r="BI28" s="68"/>
      <c r="BJ28" s="69"/>
      <c r="BK28" s="69"/>
      <c r="BL28" s="69"/>
      <c r="BM28" s="70"/>
      <c r="BN28" s="273"/>
      <c r="BO28" s="258"/>
      <c r="BP28" s="258"/>
      <c r="BQ28" s="258"/>
      <c r="BR28" s="258"/>
      <c r="BS28" s="258"/>
      <c r="BT28" s="258"/>
      <c r="BU28" s="274"/>
      <c r="BV28" s="45"/>
      <c r="BW28" s="45"/>
      <c r="BX28" s="45"/>
      <c r="BY28" s="45"/>
      <c r="BZ28" s="45"/>
      <c r="CA28" s="178" t="s">
        <v>28</v>
      </c>
      <c r="CB28" s="179"/>
      <c r="CC28" s="179"/>
      <c r="CD28" s="179"/>
      <c r="CE28" s="45"/>
      <c r="CF28" s="45"/>
      <c r="CG28" s="45"/>
      <c r="CH28" s="45"/>
      <c r="CI28" s="183">
        <f>IF(CE28="SS",7,IF(CE28="S",6,IF(CE28="A",5,IF(CE28="B",4,IF(CE28="C",3)))))*BV21/10</f>
        <v>0</v>
      </c>
      <c r="CJ28" s="183"/>
      <c r="CK28" s="183"/>
      <c r="CL28" s="184"/>
    </row>
    <row r="29" spans="1:90" ht="15" customHeight="1">
      <c r="A29" s="191"/>
      <c r="B29" s="192"/>
      <c r="C29" s="246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8"/>
      <c r="U29" s="5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1"/>
      <c r="AO29" s="59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68"/>
      <c r="BJ29" s="69"/>
      <c r="BK29" s="69"/>
      <c r="BL29" s="69"/>
      <c r="BM29" s="70"/>
      <c r="BN29" s="273"/>
      <c r="BO29" s="258"/>
      <c r="BP29" s="258"/>
      <c r="BQ29" s="258"/>
      <c r="BR29" s="258"/>
      <c r="BS29" s="258"/>
      <c r="BT29" s="258"/>
      <c r="BU29" s="274"/>
      <c r="BV29" s="45"/>
      <c r="BW29" s="45"/>
      <c r="BX29" s="45"/>
      <c r="BY29" s="45"/>
      <c r="BZ29" s="45"/>
      <c r="CA29" s="178"/>
      <c r="CB29" s="179"/>
      <c r="CC29" s="179"/>
      <c r="CD29" s="179"/>
      <c r="CE29" s="45"/>
      <c r="CF29" s="45"/>
      <c r="CG29" s="45"/>
      <c r="CH29" s="45"/>
      <c r="CI29" s="183"/>
      <c r="CJ29" s="183"/>
      <c r="CK29" s="183"/>
      <c r="CL29" s="184"/>
    </row>
    <row r="30" spans="1:90" ht="15" customHeight="1">
      <c r="A30" s="193"/>
      <c r="B30" s="194"/>
      <c r="C30" s="249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1"/>
      <c r="U30" s="62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4"/>
      <c r="AO30" s="62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4"/>
      <c r="BI30" s="71"/>
      <c r="BJ30" s="72"/>
      <c r="BK30" s="72"/>
      <c r="BL30" s="72"/>
      <c r="BM30" s="73"/>
      <c r="BN30" s="275"/>
      <c r="BO30" s="276"/>
      <c r="BP30" s="276"/>
      <c r="BQ30" s="276"/>
      <c r="BR30" s="276"/>
      <c r="BS30" s="276"/>
      <c r="BT30" s="276"/>
      <c r="BU30" s="277"/>
      <c r="BV30" s="45"/>
      <c r="BW30" s="45"/>
      <c r="BX30" s="45"/>
      <c r="BY30" s="45"/>
      <c r="BZ30" s="45"/>
      <c r="CA30" s="187"/>
      <c r="CB30" s="173"/>
      <c r="CC30" s="173"/>
      <c r="CD30" s="173"/>
      <c r="CE30" s="188"/>
      <c r="CF30" s="188"/>
      <c r="CG30" s="188"/>
      <c r="CH30" s="188"/>
      <c r="CI30" s="185"/>
      <c r="CJ30" s="185"/>
      <c r="CK30" s="185"/>
      <c r="CL30" s="186"/>
    </row>
    <row r="31" spans="1:90" ht="15" customHeight="1">
      <c r="A31" s="197">
        <v>2</v>
      </c>
      <c r="B31" s="198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  <c r="AO31" s="56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8"/>
      <c r="BI31" s="65"/>
      <c r="BJ31" s="66"/>
      <c r="BK31" s="66"/>
      <c r="BL31" s="66"/>
      <c r="BM31" s="67"/>
      <c r="BN31" s="36"/>
      <c r="BO31" s="36"/>
      <c r="BP31" s="36"/>
      <c r="BQ31" s="36"/>
      <c r="BR31" s="36"/>
      <c r="BS31" s="37"/>
      <c r="BT31" s="37"/>
      <c r="BU31" s="38"/>
      <c r="BV31" s="45"/>
      <c r="BW31" s="45"/>
      <c r="BX31" s="45"/>
      <c r="BY31" s="45"/>
      <c r="BZ31" s="45"/>
      <c r="CA31" s="179" t="s">
        <v>24</v>
      </c>
      <c r="CB31" s="179"/>
      <c r="CC31" s="179"/>
      <c r="CD31" s="179"/>
      <c r="CE31" s="45"/>
      <c r="CF31" s="45"/>
      <c r="CG31" s="45"/>
      <c r="CH31" s="45"/>
      <c r="CI31" s="174">
        <f>IF(CE31="SS",7,IF(CE31="S",6,IF(CE31="A",5,IF(CE31="B",4,IF(CE31="C",3)))))*BV31/10</f>
        <v>0</v>
      </c>
      <c r="CJ31" s="174"/>
      <c r="CK31" s="174"/>
      <c r="CL31" s="175"/>
    </row>
    <row r="32" spans="1:90" ht="15" customHeight="1">
      <c r="A32" s="197"/>
      <c r="B32" s="198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59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1"/>
      <c r="AO32" s="59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1"/>
      <c r="BI32" s="68"/>
      <c r="BJ32" s="69"/>
      <c r="BK32" s="69"/>
      <c r="BL32" s="69"/>
      <c r="BM32" s="70"/>
      <c r="BN32" s="35"/>
      <c r="BO32" s="35"/>
      <c r="BP32" s="35"/>
      <c r="BQ32" s="35"/>
      <c r="BR32" s="35"/>
      <c r="BS32" s="39"/>
      <c r="BT32" s="39"/>
      <c r="BU32" s="40"/>
      <c r="BV32" s="45"/>
      <c r="BW32" s="45"/>
      <c r="BX32" s="45"/>
      <c r="BY32" s="45"/>
      <c r="BZ32" s="45"/>
      <c r="CA32" s="179"/>
      <c r="CB32" s="179"/>
      <c r="CC32" s="179"/>
      <c r="CD32" s="179"/>
      <c r="CE32" s="45"/>
      <c r="CF32" s="45"/>
      <c r="CG32" s="45"/>
      <c r="CH32" s="45"/>
      <c r="CI32" s="174"/>
      <c r="CJ32" s="174"/>
      <c r="CK32" s="174"/>
      <c r="CL32" s="175"/>
    </row>
    <row r="33" spans="1:90" ht="15" customHeight="1">
      <c r="A33" s="197"/>
      <c r="B33" s="198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5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1"/>
      <c r="AO33" s="59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1"/>
      <c r="BI33" s="68"/>
      <c r="BJ33" s="69"/>
      <c r="BK33" s="69"/>
      <c r="BL33" s="69"/>
      <c r="BM33" s="70"/>
      <c r="BN33" s="35"/>
      <c r="BO33" s="35"/>
      <c r="BP33" s="35"/>
      <c r="BQ33" s="35"/>
      <c r="BR33" s="35"/>
      <c r="BS33" s="39"/>
      <c r="BT33" s="39"/>
      <c r="BU33" s="40"/>
      <c r="BV33" s="45"/>
      <c r="BW33" s="45"/>
      <c r="BX33" s="45"/>
      <c r="BY33" s="45"/>
      <c r="BZ33" s="45"/>
      <c r="CA33" s="179"/>
      <c r="CB33" s="179"/>
      <c r="CC33" s="179"/>
      <c r="CD33" s="179"/>
      <c r="CE33" s="45"/>
      <c r="CF33" s="45"/>
      <c r="CG33" s="45"/>
      <c r="CH33" s="45"/>
      <c r="CI33" s="174"/>
      <c r="CJ33" s="174"/>
      <c r="CK33" s="174"/>
      <c r="CL33" s="175"/>
    </row>
    <row r="34" spans="1:90" ht="15" customHeight="1">
      <c r="A34" s="197"/>
      <c r="B34" s="19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/>
      <c r="U34" s="59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1"/>
      <c r="AO34" s="59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1"/>
      <c r="BI34" s="68"/>
      <c r="BJ34" s="69"/>
      <c r="BK34" s="69"/>
      <c r="BL34" s="69"/>
      <c r="BM34" s="70"/>
      <c r="BN34" s="35"/>
      <c r="BO34" s="35"/>
      <c r="BP34" s="35"/>
      <c r="BQ34" s="35"/>
      <c r="BR34" s="35"/>
      <c r="BS34" s="39"/>
      <c r="BT34" s="39"/>
      <c r="BU34" s="40"/>
      <c r="BV34" s="45"/>
      <c r="BW34" s="45"/>
      <c r="BX34" s="45"/>
      <c r="BY34" s="45"/>
      <c r="BZ34" s="45"/>
      <c r="CA34" s="179"/>
      <c r="CB34" s="179"/>
      <c r="CC34" s="179"/>
      <c r="CD34" s="179"/>
      <c r="CE34" s="45"/>
      <c r="CF34" s="45"/>
      <c r="CG34" s="45"/>
      <c r="CH34" s="45"/>
      <c r="CI34" s="174"/>
      <c r="CJ34" s="174"/>
      <c r="CK34" s="174"/>
      <c r="CL34" s="175"/>
    </row>
    <row r="35" spans="1:90" ht="15" customHeight="1">
      <c r="A35" s="197"/>
      <c r="B35" s="198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/>
      <c r="U35" s="59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1"/>
      <c r="AO35" s="59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1"/>
      <c r="BI35" s="68"/>
      <c r="BJ35" s="69"/>
      <c r="BK35" s="69"/>
      <c r="BL35" s="69"/>
      <c r="BM35" s="70"/>
      <c r="BN35" s="35"/>
      <c r="BO35" s="35"/>
      <c r="BP35" s="35"/>
      <c r="BQ35" s="35"/>
      <c r="BR35" s="35"/>
      <c r="BS35" s="39"/>
      <c r="BT35" s="39"/>
      <c r="BU35" s="40"/>
      <c r="BV35" s="45"/>
      <c r="BW35" s="45"/>
      <c r="BX35" s="45"/>
      <c r="BY35" s="45"/>
      <c r="BZ35" s="45"/>
      <c r="CA35" s="176" t="s">
        <v>27</v>
      </c>
      <c r="CB35" s="177"/>
      <c r="CC35" s="177"/>
      <c r="CD35" s="177"/>
      <c r="CE35" s="180"/>
      <c r="CF35" s="180"/>
      <c r="CG35" s="180"/>
      <c r="CH35" s="180"/>
      <c r="CI35" s="181">
        <f>IF(CE35="SS",7,IF(CE35="S",6,IF(CE35="A",5,IF(CE35="B",4,IF(CE35="C",3)))))*BV31/10</f>
        <v>0</v>
      </c>
      <c r="CJ35" s="181"/>
      <c r="CK35" s="181"/>
      <c r="CL35" s="182"/>
    </row>
    <row r="36" spans="1:90" ht="15" customHeight="1">
      <c r="A36" s="197"/>
      <c r="B36" s="19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1"/>
      <c r="U36" s="59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1"/>
      <c r="AO36" s="59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1"/>
      <c r="BI36" s="68"/>
      <c r="BJ36" s="69"/>
      <c r="BK36" s="69"/>
      <c r="BL36" s="69"/>
      <c r="BM36" s="70"/>
      <c r="BN36" s="35"/>
      <c r="BO36" s="35"/>
      <c r="BP36" s="35"/>
      <c r="BQ36" s="35"/>
      <c r="BR36" s="35"/>
      <c r="BS36" s="39"/>
      <c r="BT36" s="39"/>
      <c r="BU36" s="40"/>
      <c r="BV36" s="45"/>
      <c r="BW36" s="45"/>
      <c r="BX36" s="45"/>
      <c r="BY36" s="45"/>
      <c r="BZ36" s="45"/>
      <c r="CA36" s="178"/>
      <c r="CB36" s="179"/>
      <c r="CC36" s="179"/>
      <c r="CD36" s="179"/>
      <c r="CE36" s="45"/>
      <c r="CF36" s="45"/>
      <c r="CG36" s="45"/>
      <c r="CH36" s="45"/>
      <c r="CI36" s="183"/>
      <c r="CJ36" s="183"/>
      <c r="CK36" s="183"/>
      <c r="CL36" s="184"/>
    </row>
    <row r="37" spans="1:90" ht="15" customHeight="1">
      <c r="A37" s="197"/>
      <c r="B37" s="198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59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1"/>
      <c r="AO37" s="59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1"/>
      <c r="BI37" s="68"/>
      <c r="BJ37" s="69"/>
      <c r="BK37" s="69"/>
      <c r="BL37" s="69"/>
      <c r="BM37" s="70"/>
      <c r="BN37" s="35"/>
      <c r="BO37" s="35"/>
      <c r="BP37" s="35"/>
      <c r="BQ37" s="35"/>
      <c r="BR37" s="35"/>
      <c r="BS37" s="39"/>
      <c r="BT37" s="39"/>
      <c r="BU37" s="40"/>
      <c r="BV37" s="45"/>
      <c r="BW37" s="45"/>
      <c r="BX37" s="45"/>
      <c r="BY37" s="45"/>
      <c r="BZ37" s="45"/>
      <c r="CA37" s="178"/>
      <c r="CB37" s="179"/>
      <c r="CC37" s="179"/>
      <c r="CD37" s="179"/>
      <c r="CE37" s="45"/>
      <c r="CF37" s="45"/>
      <c r="CG37" s="45"/>
      <c r="CH37" s="45"/>
      <c r="CI37" s="183"/>
      <c r="CJ37" s="183"/>
      <c r="CK37" s="183"/>
      <c r="CL37" s="184"/>
    </row>
    <row r="38" spans="1:90" ht="15" customHeight="1">
      <c r="A38" s="197"/>
      <c r="B38" s="198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1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1"/>
      <c r="AO38" s="59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1"/>
      <c r="BI38" s="68"/>
      <c r="BJ38" s="69"/>
      <c r="BK38" s="69"/>
      <c r="BL38" s="69"/>
      <c r="BM38" s="70"/>
      <c r="BN38" s="35"/>
      <c r="BO38" s="35"/>
      <c r="BP38" s="35"/>
      <c r="BQ38" s="35"/>
      <c r="BR38" s="35"/>
      <c r="BS38" s="39"/>
      <c r="BT38" s="39"/>
      <c r="BU38" s="40"/>
      <c r="BV38" s="45"/>
      <c r="BW38" s="45"/>
      <c r="BX38" s="45"/>
      <c r="BY38" s="45"/>
      <c r="BZ38" s="45"/>
      <c r="CA38" s="178" t="s">
        <v>28</v>
      </c>
      <c r="CB38" s="179"/>
      <c r="CC38" s="179"/>
      <c r="CD38" s="179"/>
      <c r="CE38" s="45"/>
      <c r="CF38" s="45"/>
      <c r="CG38" s="45"/>
      <c r="CH38" s="45"/>
      <c r="CI38" s="183">
        <f>IF(CE38="SS",7,IF(CE38="S",6,IF(CE38="A",5,IF(CE38="B",4,IF(CE38="C",3)))))*BV31/10</f>
        <v>0</v>
      </c>
      <c r="CJ38" s="183"/>
      <c r="CK38" s="183"/>
      <c r="CL38" s="184"/>
    </row>
    <row r="39" spans="1:90" ht="15" customHeight="1">
      <c r="A39" s="197"/>
      <c r="B39" s="198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1"/>
      <c r="U39" s="59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1"/>
      <c r="AO39" s="59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1"/>
      <c r="BI39" s="68"/>
      <c r="BJ39" s="69"/>
      <c r="BK39" s="69"/>
      <c r="BL39" s="69"/>
      <c r="BM39" s="70"/>
      <c r="BN39" s="35"/>
      <c r="BO39" s="35"/>
      <c r="BP39" s="35"/>
      <c r="BQ39" s="35"/>
      <c r="BR39" s="35"/>
      <c r="BS39" s="39"/>
      <c r="BT39" s="39"/>
      <c r="BU39" s="40"/>
      <c r="BV39" s="45"/>
      <c r="BW39" s="45"/>
      <c r="BX39" s="45"/>
      <c r="BY39" s="45"/>
      <c r="BZ39" s="45"/>
      <c r="CA39" s="178"/>
      <c r="CB39" s="179"/>
      <c r="CC39" s="179"/>
      <c r="CD39" s="179"/>
      <c r="CE39" s="45"/>
      <c r="CF39" s="45"/>
      <c r="CG39" s="45"/>
      <c r="CH39" s="45"/>
      <c r="CI39" s="183"/>
      <c r="CJ39" s="183"/>
      <c r="CK39" s="183"/>
      <c r="CL39" s="184"/>
    </row>
    <row r="40" spans="1:90" ht="15" customHeight="1">
      <c r="A40" s="197"/>
      <c r="B40" s="198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62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4"/>
      <c r="AO40" s="62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4"/>
      <c r="BI40" s="71"/>
      <c r="BJ40" s="72"/>
      <c r="BK40" s="72"/>
      <c r="BL40" s="72"/>
      <c r="BM40" s="73"/>
      <c r="BN40" s="41"/>
      <c r="BO40" s="41"/>
      <c r="BP40" s="41"/>
      <c r="BQ40" s="41"/>
      <c r="BR40" s="41"/>
      <c r="BS40" s="42"/>
      <c r="BT40" s="42"/>
      <c r="BU40" s="43"/>
      <c r="BV40" s="45"/>
      <c r="BW40" s="45"/>
      <c r="BX40" s="45"/>
      <c r="BY40" s="45"/>
      <c r="BZ40" s="45"/>
      <c r="CA40" s="187"/>
      <c r="CB40" s="173"/>
      <c r="CC40" s="173"/>
      <c r="CD40" s="173"/>
      <c r="CE40" s="188"/>
      <c r="CF40" s="188"/>
      <c r="CG40" s="188"/>
      <c r="CH40" s="188"/>
      <c r="CI40" s="185"/>
      <c r="CJ40" s="185"/>
      <c r="CK40" s="185"/>
      <c r="CL40" s="186"/>
    </row>
    <row r="41" spans="1:90" ht="15" customHeight="1">
      <c r="A41" s="197">
        <v>3</v>
      </c>
      <c r="B41" s="198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  <c r="U41" s="5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8"/>
      <c r="AO41" s="56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8"/>
      <c r="BI41" s="65"/>
      <c r="BJ41" s="66"/>
      <c r="BK41" s="66"/>
      <c r="BL41" s="66"/>
      <c r="BM41" s="67"/>
      <c r="BN41" s="278"/>
      <c r="BO41" s="279"/>
      <c r="BP41" s="279"/>
      <c r="BQ41" s="279"/>
      <c r="BR41" s="279"/>
      <c r="BS41" s="279"/>
      <c r="BT41" s="279"/>
      <c r="BU41" s="280"/>
      <c r="BV41" s="45"/>
      <c r="BW41" s="45"/>
      <c r="BX41" s="45"/>
      <c r="BY41" s="45"/>
      <c r="BZ41" s="45"/>
      <c r="CA41" s="179" t="s">
        <v>24</v>
      </c>
      <c r="CB41" s="179"/>
      <c r="CC41" s="179"/>
      <c r="CD41" s="179"/>
      <c r="CE41" s="45"/>
      <c r="CF41" s="45"/>
      <c r="CG41" s="45"/>
      <c r="CH41" s="45"/>
      <c r="CI41" s="174">
        <f>IF(CE41="SS",7,IF(CE41="S",6,IF(CE41="A",5,IF(CE41="B",4,IF(CE41="C",3)))))*BV41/10</f>
        <v>0</v>
      </c>
      <c r="CJ41" s="174"/>
      <c r="CK41" s="174"/>
      <c r="CL41" s="175"/>
    </row>
    <row r="42" spans="1:90" ht="15" customHeight="1">
      <c r="A42" s="197"/>
      <c r="B42" s="198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1"/>
      <c r="U42" s="59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1"/>
      <c r="AO42" s="59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1"/>
      <c r="BI42" s="68"/>
      <c r="BJ42" s="69"/>
      <c r="BK42" s="69"/>
      <c r="BL42" s="69"/>
      <c r="BM42" s="70"/>
      <c r="BN42" s="273"/>
      <c r="BO42" s="258"/>
      <c r="BP42" s="258"/>
      <c r="BQ42" s="258"/>
      <c r="BR42" s="258"/>
      <c r="BS42" s="258"/>
      <c r="BT42" s="258"/>
      <c r="BU42" s="274"/>
      <c r="BV42" s="45"/>
      <c r="BW42" s="45"/>
      <c r="BX42" s="45"/>
      <c r="BY42" s="45"/>
      <c r="BZ42" s="45"/>
      <c r="CA42" s="179"/>
      <c r="CB42" s="179"/>
      <c r="CC42" s="179"/>
      <c r="CD42" s="179"/>
      <c r="CE42" s="45"/>
      <c r="CF42" s="45"/>
      <c r="CG42" s="45"/>
      <c r="CH42" s="45"/>
      <c r="CI42" s="174"/>
      <c r="CJ42" s="174"/>
      <c r="CK42" s="174"/>
      <c r="CL42" s="175"/>
    </row>
    <row r="43" spans="1:90" ht="15" customHeight="1">
      <c r="A43" s="197"/>
      <c r="B43" s="198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  <c r="U43" s="59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1"/>
      <c r="AO43" s="59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1"/>
      <c r="BI43" s="68"/>
      <c r="BJ43" s="69"/>
      <c r="BK43" s="69"/>
      <c r="BL43" s="69"/>
      <c r="BM43" s="70"/>
      <c r="BN43" s="273"/>
      <c r="BO43" s="258"/>
      <c r="BP43" s="258"/>
      <c r="BQ43" s="258"/>
      <c r="BR43" s="258"/>
      <c r="BS43" s="258"/>
      <c r="BT43" s="258"/>
      <c r="BU43" s="274"/>
      <c r="BV43" s="45"/>
      <c r="BW43" s="45"/>
      <c r="BX43" s="45"/>
      <c r="BY43" s="45"/>
      <c r="BZ43" s="45"/>
      <c r="CA43" s="179"/>
      <c r="CB43" s="179"/>
      <c r="CC43" s="179"/>
      <c r="CD43" s="179"/>
      <c r="CE43" s="45"/>
      <c r="CF43" s="45"/>
      <c r="CG43" s="45"/>
      <c r="CH43" s="45"/>
      <c r="CI43" s="174"/>
      <c r="CJ43" s="174"/>
      <c r="CK43" s="174"/>
      <c r="CL43" s="175"/>
    </row>
    <row r="44" spans="1:109" ht="15" customHeight="1">
      <c r="A44" s="197"/>
      <c r="B44" s="198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1"/>
      <c r="U44" s="59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1"/>
      <c r="AO44" s="59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1"/>
      <c r="BI44" s="68"/>
      <c r="BJ44" s="69"/>
      <c r="BK44" s="69"/>
      <c r="BL44" s="69"/>
      <c r="BM44" s="70"/>
      <c r="BN44" s="273"/>
      <c r="BO44" s="258"/>
      <c r="BP44" s="258"/>
      <c r="BQ44" s="258"/>
      <c r="BR44" s="258"/>
      <c r="BS44" s="258"/>
      <c r="BT44" s="258"/>
      <c r="BU44" s="274"/>
      <c r="BV44" s="45"/>
      <c r="BW44" s="45"/>
      <c r="BX44" s="45"/>
      <c r="BY44" s="45"/>
      <c r="BZ44" s="45"/>
      <c r="CA44" s="179"/>
      <c r="CB44" s="179"/>
      <c r="CC44" s="179"/>
      <c r="CD44" s="179"/>
      <c r="CE44" s="45"/>
      <c r="CF44" s="45"/>
      <c r="CG44" s="45"/>
      <c r="CH44" s="45"/>
      <c r="CI44" s="174"/>
      <c r="CJ44" s="174"/>
      <c r="CK44" s="174"/>
      <c r="CL44" s="175"/>
      <c r="CO44" s="17"/>
      <c r="CP44" s="18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</row>
    <row r="45" spans="1:109" ht="15" customHeight="1">
      <c r="A45" s="197"/>
      <c r="B45" s="198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1"/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1"/>
      <c r="AO45" s="59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1"/>
      <c r="BI45" s="68"/>
      <c r="BJ45" s="69"/>
      <c r="BK45" s="69"/>
      <c r="BL45" s="69"/>
      <c r="BM45" s="70"/>
      <c r="BN45" s="273"/>
      <c r="BO45" s="258"/>
      <c r="BP45" s="258"/>
      <c r="BQ45" s="258"/>
      <c r="BR45" s="258"/>
      <c r="BS45" s="258"/>
      <c r="BT45" s="258"/>
      <c r="BU45" s="274"/>
      <c r="BV45" s="45"/>
      <c r="BW45" s="45"/>
      <c r="BX45" s="45"/>
      <c r="BY45" s="45"/>
      <c r="BZ45" s="45"/>
      <c r="CA45" s="176" t="s">
        <v>27</v>
      </c>
      <c r="CB45" s="177"/>
      <c r="CC45" s="177"/>
      <c r="CD45" s="177"/>
      <c r="CE45" s="180"/>
      <c r="CF45" s="180"/>
      <c r="CG45" s="180"/>
      <c r="CH45" s="180"/>
      <c r="CI45" s="181">
        <f>IF(CE45="SS",7,IF(CE45="S",6,IF(CE45="A",5,IF(CE45="B",4,IF(CE45="C",3)))))*BV41/10</f>
        <v>0</v>
      </c>
      <c r="CJ45" s="181"/>
      <c r="CK45" s="181"/>
      <c r="CL45" s="182"/>
      <c r="CO45" s="17"/>
      <c r="CP45" s="18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</row>
    <row r="46" spans="1:109" ht="15" customHeight="1">
      <c r="A46" s="197"/>
      <c r="B46" s="198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1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1"/>
      <c r="AO46" s="59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1"/>
      <c r="BI46" s="68"/>
      <c r="BJ46" s="69"/>
      <c r="BK46" s="69"/>
      <c r="BL46" s="69"/>
      <c r="BM46" s="70"/>
      <c r="BN46" s="273"/>
      <c r="BO46" s="258"/>
      <c r="BP46" s="258"/>
      <c r="BQ46" s="258"/>
      <c r="BR46" s="258"/>
      <c r="BS46" s="258"/>
      <c r="BT46" s="258"/>
      <c r="BU46" s="274"/>
      <c r="BV46" s="45"/>
      <c r="BW46" s="45"/>
      <c r="BX46" s="45"/>
      <c r="BY46" s="45"/>
      <c r="BZ46" s="45"/>
      <c r="CA46" s="178"/>
      <c r="CB46" s="179"/>
      <c r="CC46" s="179"/>
      <c r="CD46" s="179"/>
      <c r="CE46" s="45"/>
      <c r="CF46" s="45"/>
      <c r="CG46" s="45"/>
      <c r="CH46" s="45"/>
      <c r="CI46" s="183"/>
      <c r="CJ46" s="183"/>
      <c r="CK46" s="183"/>
      <c r="CL46" s="184"/>
      <c r="CO46" s="17"/>
      <c r="CP46" s="18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</row>
    <row r="47" spans="1:109" ht="15" customHeight="1">
      <c r="A47" s="197"/>
      <c r="B47" s="198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/>
      <c r="U47" s="59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1"/>
      <c r="AO47" s="59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1"/>
      <c r="BI47" s="68"/>
      <c r="BJ47" s="69"/>
      <c r="BK47" s="69"/>
      <c r="BL47" s="69"/>
      <c r="BM47" s="70"/>
      <c r="BN47" s="273"/>
      <c r="BO47" s="258"/>
      <c r="BP47" s="258"/>
      <c r="BQ47" s="258"/>
      <c r="BR47" s="258"/>
      <c r="BS47" s="258"/>
      <c r="BT47" s="258"/>
      <c r="BU47" s="274"/>
      <c r="BV47" s="45"/>
      <c r="BW47" s="45"/>
      <c r="BX47" s="45"/>
      <c r="BY47" s="45"/>
      <c r="BZ47" s="45"/>
      <c r="CA47" s="178"/>
      <c r="CB47" s="179"/>
      <c r="CC47" s="179"/>
      <c r="CD47" s="179"/>
      <c r="CE47" s="45"/>
      <c r="CF47" s="45"/>
      <c r="CG47" s="45"/>
      <c r="CH47" s="45"/>
      <c r="CI47" s="183"/>
      <c r="CJ47" s="183"/>
      <c r="CK47" s="183"/>
      <c r="CL47" s="184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</row>
    <row r="48" spans="1:109" ht="15" customHeight="1">
      <c r="A48" s="197"/>
      <c r="B48" s="198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1"/>
      <c r="U48" s="59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1"/>
      <c r="AO48" s="59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1"/>
      <c r="BI48" s="68"/>
      <c r="BJ48" s="69"/>
      <c r="BK48" s="69"/>
      <c r="BL48" s="69"/>
      <c r="BM48" s="70"/>
      <c r="BN48" s="273"/>
      <c r="BO48" s="258"/>
      <c r="BP48" s="258"/>
      <c r="BQ48" s="258"/>
      <c r="BR48" s="258"/>
      <c r="BS48" s="258"/>
      <c r="BT48" s="258"/>
      <c r="BU48" s="274"/>
      <c r="BV48" s="45"/>
      <c r="BW48" s="45"/>
      <c r="BX48" s="45"/>
      <c r="BY48" s="45"/>
      <c r="BZ48" s="45"/>
      <c r="CA48" s="178" t="s">
        <v>28</v>
      </c>
      <c r="CB48" s="179"/>
      <c r="CC48" s="179"/>
      <c r="CD48" s="179"/>
      <c r="CE48" s="45"/>
      <c r="CF48" s="45"/>
      <c r="CG48" s="45"/>
      <c r="CH48" s="45"/>
      <c r="CI48" s="183">
        <f>IF(CE48="SS",7,IF(CE48="S",6,IF(CE48="A",5,IF(CE48="B",4,IF(CE48="C",3)))))*BV41/10</f>
        <v>0</v>
      </c>
      <c r="CJ48" s="183"/>
      <c r="CK48" s="183"/>
      <c r="CL48" s="184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</row>
    <row r="49" spans="1:109" ht="15" customHeight="1">
      <c r="A49" s="197"/>
      <c r="B49" s="198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  <c r="U49" s="59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1"/>
      <c r="AO49" s="59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1"/>
      <c r="BI49" s="68"/>
      <c r="BJ49" s="69"/>
      <c r="BK49" s="69"/>
      <c r="BL49" s="69"/>
      <c r="BM49" s="70"/>
      <c r="BN49" s="273"/>
      <c r="BO49" s="258"/>
      <c r="BP49" s="258"/>
      <c r="BQ49" s="258"/>
      <c r="BR49" s="258"/>
      <c r="BS49" s="258"/>
      <c r="BT49" s="258"/>
      <c r="BU49" s="274"/>
      <c r="BV49" s="45"/>
      <c r="BW49" s="45"/>
      <c r="BX49" s="45"/>
      <c r="BY49" s="45"/>
      <c r="BZ49" s="45"/>
      <c r="CA49" s="178"/>
      <c r="CB49" s="179"/>
      <c r="CC49" s="179"/>
      <c r="CD49" s="179"/>
      <c r="CE49" s="45"/>
      <c r="CF49" s="45"/>
      <c r="CG49" s="45"/>
      <c r="CH49" s="45"/>
      <c r="CI49" s="183"/>
      <c r="CJ49" s="183"/>
      <c r="CK49" s="183"/>
      <c r="CL49" s="184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</row>
    <row r="50" spans="1:109" ht="15" customHeight="1">
      <c r="A50" s="197"/>
      <c r="B50" s="198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2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4"/>
      <c r="AO50" s="62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/>
      <c r="BI50" s="71"/>
      <c r="BJ50" s="72"/>
      <c r="BK50" s="72"/>
      <c r="BL50" s="72"/>
      <c r="BM50" s="73"/>
      <c r="BN50" s="275"/>
      <c r="BO50" s="276"/>
      <c r="BP50" s="276"/>
      <c r="BQ50" s="276"/>
      <c r="BR50" s="276"/>
      <c r="BS50" s="276"/>
      <c r="BT50" s="276"/>
      <c r="BU50" s="277"/>
      <c r="BV50" s="45"/>
      <c r="BW50" s="45"/>
      <c r="BX50" s="45"/>
      <c r="BY50" s="45"/>
      <c r="BZ50" s="45"/>
      <c r="CA50" s="187"/>
      <c r="CB50" s="173"/>
      <c r="CC50" s="173"/>
      <c r="CD50" s="173"/>
      <c r="CE50" s="188"/>
      <c r="CF50" s="188"/>
      <c r="CG50" s="188"/>
      <c r="CH50" s="188"/>
      <c r="CI50" s="185"/>
      <c r="CJ50" s="185"/>
      <c r="CK50" s="185"/>
      <c r="CL50" s="186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</row>
    <row r="51" spans="1:109" ht="15" customHeight="1">
      <c r="A51" s="197">
        <v>4</v>
      </c>
      <c r="B51" s="198"/>
      <c r="C51" s="56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9"/>
      <c r="U51" s="56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9"/>
      <c r="AO51" s="56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9"/>
      <c r="BI51" s="65"/>
      <c r="BJ51" s="66"/>
      <c r="BK51" s="66"/>
      <c r="BL51" s="66"/>
      <c r="BM51" s="67"/>
      <c r="BN51" s="281"/>
      <c r="BO51" s="279"/>
      <c r="BP51" s="279"/>
      <c r="BQ51" s="279"/>
      <c r="BR51" s="279"/>
      <c r="BS51" s="279"/>
      <c r="BT51" s="279"/>
      <c r="BU51" s="280"/>
      <c r="BV51" s="252"/>
      <c r="BW51" s="252"/>
      <c r="BX51" s="252"/>
      <c r="BY51" s="252"/>
      <c r="BZ51" s="252"/>
      <c r="CA51" s="179" t="s">
        <v>24</v>
      </c>
      <c r="CB51" s="227"/>
      <c r="CC51" s="227"/>
      <c r="CD51" s="227"/>
      <c r="CE51" s="45"/>
      <c r="CF51" s="227"/>
      <c r="CG51" s="227"/>
      <c r="CH51" s="227"/>
      <c r="CI51" s="174">
        <f>IF(CE51="SS",7,IF(CE51="S",6,IF(CE51="A",5,IF(CE51="B",4,IF(CE51="C",3)))))*BV51/10</f>
        <v>0</v>
      </c>
      <c r="CJ51" s="174"/>
      <c r="CK51" s="174"/>
      <c r="CL51" s="175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</row>
    <row r="52" spans="1:109" ht="15" customHeight="1">
      <c r="A52" s="197"/>
      <c r="B52" s="198"/>
      <c r="C52" s="240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241"/>
      <c r="U52" s="240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241"/>
      <c r="AO52" s="240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241"/>
      <c r="BI52" s="68"/>
      <c r="BJ52" s="69"/>
      <c r="BK52" s="69"/>
      <c r="BL52" s="69"/>
      <c r="BM52" s="70"/>
      <c r="BN52" s="273"/>
      <c r="BO52" s="258"/>
      <c r="BP52" s="258"/>
      <c r="BQ52" s="258"/>
      <c r="BR52" s="258"/>
      <c r="BS52" s="258"/>
      <c r="BT52" s="258"/>
      <c r="BU52" s="274"/>
      <c r="BV52" s="252"/>
      <c r="BW52" s="252"/>
      <c r="BX52" s="252"/>
      <c r="BY52" s="252"/>
      <c r="BZ52" s="252"/>
      <c r="CA52" s="179"/>
      <c r="CB52" s="227"/>
      <c r="CC52" s="227"/>
      <c r="CD52" s="227"/>
      <c r="CE52" s="45"/>
      <c r="CF52" s="227"/>
      <c r="CG52" s="227"/>
      <c r="CH52" s="227"/>
      <c r="CI52" s="174"/>
      <c r="CJ52" s="174"/>
      <c r="CK52" s="174"/>
      <c r="CL52" s="175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</row>
    <row r="53" spans="1:109" ht="15" customHeight="1">
      <c r="A53" s="197"/>
      <c r="B53" s="198"/>
      <c r="C53" s="240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241"/>
      <c r="U53" s="240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241"/>
      <c r="AO53" s="240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241"/>
      <c r="BI53" s="68"/>
      <c r="BJ53" s="69"/>
      <c r="BK53" s="69"/>
      <c r="BL53" s="69"/>
      <c r="BM53" s="70"/>
      <c r="BN53" s="273"/>
      <c r="BO53" s="258"/>
      <c r="BP53" s="258"/>
      <c r="BQ53" s="258"/>
      <c r="BR53" s="258"/>
      <c r="BS53" s="258"/>
      <c r="BT53" s="258"/>
      <c r="BU53" s="274"/>
      <c r="BV53" s="252"/>
      <c r="BW53" s="252"/>
      <c r="BX53" s="252"/>
      <c r="BY53" s="252"/>
      <c r="BZ53" s="252"/>
      <c r="CA53" s="227"/>
      <c r="CB53" s="227"/>
      <c r="CC53" s="227"/>
      <c r="CD53" s="227"/>
      <c r="CE53" s="227"/>
      <c r="CF53" s="227"/>
      <c r="CG53" s="227"/>
      <c r="CH53" s="227"/>
      <c r="CI53" s="174"/>
      <c r="CJ53" s="174"/>
      <c r="CK53" s="174"/>
      <c r="CL53" s="175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</row>
    <row r="54" spans="1:109" ht="15" customHeight="1">
      <c r="A54" s="197"/>
      <c r="B54" s="198"/>
      <c r="C54" s="240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241"/>
      <c r="U54" s="240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241"/>
      <c r="AO54" s="240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241"/>
      <c r="BI54" s="68"/>
      <c r="BJ54" s="69"/>
      <c r="BK54" s="69"/>
      <c r="BL54" s="69"/>
      <c r="BM54" s="70"/>
      <c r="BN54" s="273"/>
      <c r="BO54" s="258"/>
      <c r="BP54" s="258"/>
      <c r="BQ54" s="258"/>
      <c r="BR54" s="258"/>
      <c r="BS54" s="258"/>
      <c r="BT54" s="258"/>
      <c r="BU54" s="274"/>
      <c r="BV54" s="252"/>
      <c r="BW54" s="252"/>
      <c r="BX54" s="252"/>
      <c r="BY54" s="252"/>
      <c r="BZ54" s="252"/>
      <c r="CA54" s="227"/>
      <c r="CB54" s="227"/>
      <c r="CC54" s="227"/>
      <c r="CD54" s="227"/>
      <c r="CE54" s="227"/>
      <c r="CF54" s="227"/>
      <c r="CG54" s="227"/>
      <c r="CH54" s="227"/>
      <c r="CI54" s="174"/>
      <c r="CJ54" s="174"/>
      <c r="CK54" s="174"/>
      <c r="CL54" s="175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</row>
    <row r="55" spans="1:109" ht="15" customHeight="1">
      <c r="A55" s="197"/>
      <c r="B55" s="198"/>
      <c r="C55" s="240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241"/>
      <c r="U55" s="240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241"/>
      <c r="AO55" s="240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241"/>
      <c r="BI55" s="68"/>
      <c r="BJ55" s="69"/>
      <c r="BK55" s="69"/>
      <c r="BL55" s="69"/>
      <c r="BM55" s="70"/>
      <c r="BN55" s="273"/>
      <c r="BO55" s="258"/>
      <c r="BP55" s="258"/>
      <c r="BQ55" s="258"/>
      <c r="BR55" s="258"/>
      <c r="BS55" s="258"/>
      <c r="BT55" s="258"/>
      <c r="BU55" s="274"/>
      <c r="BV55" s="252"/>
      <c r="BW55" s="252"/>
      <c r="BX55" s="252"/>
      <c r="BY55" s="252"/>
      <c r="BZ55" s="252"/>
      <c r="CA55" s="176" t="s">
        <v>27</v>
      </c>
      <c r="CB55" s="228"/>
      <c r="CC55" s="228"/>
      <c r="CD55" s="228"/>
      <c r="CE55" s="180"/>
      <c r="CF55" s="228"/>
      <c r="CG55" s="228"/>
      <c r="CH55" s="228"/>
      <c r="CI55" s="181">
        <f>IF(CE55="SS",7,IF(CE55="S",6,IF(CE55="A",5,IF(CE55="B",4,IF(CE55="C",3)))))*BV51/10</f>
        <v>0</v>
      </c>
      <c r="CJ55" s="181"/>
      <c r="CK55" s="181"/>
      <c r="CL55" s="182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</row>
    <row r="56" spans="1:109" ht="15" customHeight="1">
      <c r="A56" s="197"/>
      <c r="B56" s="198"/>
      <c r="C56" s="240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241"/>
      <c r="U56" s="240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241"/>
      <c r="AO56" s="240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241"/>
      <c r="BI56" s="68"/>
      <c r="BJ56" s="69"/>
      <c r="BK56" s="69"/>
      <c r="BL56" s="69"/>
      <c r="BM56" s="70"/>
      <c r="BN56" s="273"/>
      <c r="BO56" s="258"/>
      <c r="BP56" s="258"/>
      <c r="BQ56" s="258"/>
      <c r="BR56" s="258"/>
      <c r="BS56" s="258"/>
      <c r="BT56" s="258"/>
      <c r="BU56" s="274"/>
      <c r="BV56" s="252"/>
      <c r="BW56" s="252"/>
      <c r="BX56" s="252"/>
      <c r="BY56" s="252"/>
      <c r="BZ56" s="252"/>
      <c r="CA56" s="236"/>
      <c r="CB56" s="227"/>
      <c r="CC56" s="227"/>
      <c r="CD56" s="227"/>
      <c r="CE56" s="227"/>
      <c r="CF56" s="227"/>
      <c r="CG56" s="227"/>
      <c r="CH56" s="227"/>
      <c r="CI56" s="183"/>
      <c r="CJ56" s="183"/>
      <c r="CK56" s="183"/>
      <c r="CL56" s="184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</row>
    <row r="57" spans="1:109" ht="15" customHeight="1">
      <c r="A57" s="197"/>
      <c r="B57" s="198"/>
      <c r="C57" s="240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241"/>
      <c r="U57" s="240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241"/>
      <c r="AO57" s="240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241"/>
      <c r="BI57" s="68"/>
      <c r="BJ57" s="69"/>
      <c r="BK57" s="69"/>
      <c r="BL57" s="69"/>
      <c r="BM57" s="70"/>
      <c r="BN57" s="273"/>
      <c r="BO57" s="258"/>
      <c r="BP57" s="258"/>
      <c r="BQ57" s="258"/>
      <c r="BR57" s="258"/>
      <c r="BS57" s="258"/>
      <c r="BT57" s="258"/>
      <c r="BU57" s="274"/>
      <c r="BV57" s="252"/>
      <c r="BW57" s="252"/>
      <c r="BX57" s="252"/>
      <c r="BY57" s="252"/>
      <c r="BZ57" s="252"/>
      <c r="CA57" s="236"/>
      <c r="CB57" s="227"/>
      <c r="CC57" s="227"/>
      <c r="CD57" s="227"/>
      <c r="CE57" s="227"/>
      <c r="CF57" s="227"/>
      <c r="CG57" s="227"/>
      <c r="CH57" s="227"/>
      <c r="CI57" s="183"/>
      <c r="CJ57" s="183"/>
      <c r="CK57" s="183"/>
      <c r="CL57" s="184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</row>
    <row r="58" spans="1:109" ht="15" customHeight="1">
      <c r="A58" s="197"/>
      <c r="B58" s="198"/>
      <c r="C58" s="240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241"/>
      <c r="U58" s="240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241"/>
      <c r="AO58" s="240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241"/>
      <c r="BI58" s="68"/>
      <c r="BJ58" s="69"/>
      <c r="BK58" s="69"/>
      <c r="BL58" s="69"/>
      <c r="BM58" s="70"/>
      <c r="BN58" s="273"/>
      <c r="BO58" s="258"/>
      <c r="BP58" s="258"/>
      <c r="BQ58" s="258"/>
      <c r="BR58" s="258"/>
      <c r="BS58" s="258"/>
      <c r="BT58" s="258"/>
      <c r="BU58" s="274"/>
      <c r="BV58" s="252"/>
      <c r="BW58" s="252"/>
      <c r="BX58" s="252"/>
      <c r="BY58" s="252"/>
      <c r="BZ58" s="252"/>
      <c r="CA58" s="178" t="s">
        <v>28</v>
      </c>
      <c r="CB58" s="227"/>
      <c r="CC58" s="227"/>
      <c r="CD58" s="227"/>
      <c r="CE58" s="45"/>
      <c r="CF58" s="227"/>
      <c r="CG58" s="227"/>
      <c r="CH58" s="227"/>
      <c r="CI58" s="183">
        <f>IF(CE58="SS",7,IF(CE58="S",6,IF(CE58="A",5,IF(CE58="B",4,IF(CE58="C",3)))))*BV51/10</f>
        <v>0</v>
      </c>
      <c r="CJ58" s="183"/>
      <c r="CK58" s="183"/>
      <c r="CL58" s="184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</row>
    <row r="59" spans="1:109" ht="15" customHeight="1">
      <c r="A59" s="197"/>
      <c r="B59" s="198"/>
      <c r="C59" s="240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241"/>
      <c r="U59" s="240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241"/>
      <c r="AO59" s="240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241"/>
      <c r="BI59" s="68"/>
      <c r="BJ59" s="69"/>
      <c r="BK59" s="69"/>
      <c r="BL59" s="69"/>
      <c r="BM59" s="70"/>
      <c r="BN59" s="273"/>
      <c r="BO59" s="258"/>
      <c r="BP59" s="258"/>
      <c r="BQ59" s="258"/>
      <c r="BR59" s="258"/>
      <c r="BS59" s="258"/>
      <c r="BT59" s="258"/>
      <c r="BU59" s="274"/>
      <c r="BV59" s="252"/>
      <c r="BW59" s="252"/>
      <c r="BX59" s="252"/>
      <c r="BY59" s="252"/>
      <c r="BZ59" s="252"/>
      <c r="CA59" s="236"/>
      <c r="CB59" s="227"/>
      <c r="CC59" s="227"/>
      <c r="CD59" s="227"/>
      <c r="CE59" s="227"/>
      <c r="CF59" s="227"/>
      <c r="CG59" s="227"/>
      <c r="CH59" s="227"/>
      <c r="CI59" s="183"/>
      <c r="CJ59" s="183"/>
      <c r="CK59" s="183"/>
      <c r="CL59" s="184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</row>
    <row r="60" spans="1:109" ht="15" customHeight="1">
      <c r="A60" s="263"/>
      <c r="B60" s="264"/>
      <c r="C60" s="242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243"/>
      <c r="U60" s="242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243"/>
      <c r="AO60" s="242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243"/>
      <c r="BI60" s="74"/>
      <c r="BJ60" s="75"/>
      <c r="BK60" s="75"/>
      <c r="BL60" s="75"/>
      <c r="BM60" s="76"/>
      <c r="BN60" s="282"/>
      <c r="BO60" s="261"/>
      <c r="BP60" s="261"/>
      <c r="BQ60" s="261"/>
      <c r="BR60" s="261"/>
      <c r="BS60" s="261"/>
      <c r="BT60" s="261"/>
      <c r="BU60" s="283"/>
      <c r="BV60" s="253"/>
      <c r="BW60" s="253"/>
      <c r="BX60" s="253"/>
      <c r="BY60" s="253"/>
      <c r="BZ60" s="253"/>
      <c r="CA60" s="237"/>
      <c r="CB60" s="229"/>
      <c r="CC60" s="229"/>
      <c r="CD60" s="229"/>
      <c r="CE60" s="229"/>
      <c r="CF60" s="229"/>
      <c r="CG60" s="229"/>
      <c r="CH60" s="229"/>
      <c r="CI60" s="185"/>
      <c r="CJ60" s="185"/>
      <c r="CK60" s="185"/>
      <c r="CL60" s="186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</row>
    <row r="61" spans="1:109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0"/>
      <c r="BZ61" s="10"/>
      <c r="CA61" s="199" t="s">
        <v>7</v>
      </c>
      <c r="CB61" s="200"/>
      <c r="CC61" s="200"/>
      <c r="CD61" s="201"/>
      <c r="CE61" s="208" t="s">
        <v>24</v>
      </c>
      <c r="CF61" s="209"/>
      <c r="CG61" s="209"/>
      <c r="CH61" s="209"/>
      <c r="CI61" s="230">
        <f>CI21+CI31+CI41+CI51</f>
        <v>8</v>
      </c>
      <c r="CJ61" s="231"/>
      <c r="CK61" s="231"/>
      <c r="CL61" s="232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</row>
    <row r="62" spans="1:109" ht="15" customHeight="1">
      <c r="A62" s="265" t="s">
        <v>29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7"/>
      <c r="P62" s="265" t="s">
        <v>30</v>
      </c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7"/>
      <c r="AF62" s="265" t="s">
        <v>31</v>
      </c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7"/>
      <c r="AU62" s="4"/>
      <c r="AV62" s="10"/>
      <c r="AW62" s="50" t="s">
        <v>32</v>
      </c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2"/>
      <c r="BQ62" s="50" t="s">
        <v>33</v>
      </c>
      <c r="BR62" s="51"/>
      <c r="BS62" s="51"/>
      <c r="BT62" s="51"/>
      <c r="BU62" s="51"/>
      <c r="BV62" s="52"/>
      <c r="BW62" s="12"/>
      <c r="BX62" s="12"/>
      <c r="BY62" s="6"/>
      <c r="BZ62" s="10"/>
      <c r="CA62" s="202"/>
      <c r="CB62" s="203"/>
      <c r="CC62" s="203"/>
      <c r="CD62" s="204"/>
      <c r="CE62" s="210"/>
      <c r="CF62" s="211"/>
      <c r="CG62" s="211"/>
      <c r="CH62" s="211"/>
      <c r="CI62" s="233"/>
      <c r="CJ62" s="234"/>
      <c r="CK62" s="234"/>
      <c r="CL62" s="235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</row>
    <row r="63" spans="1:90" ht="15" customHeight="1">
      <c r="A63" s="268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70"/>
      <c r="P63" s="268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70"/>
      <c r="AF63" s="268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70"/>
      <c r="AU63" s="4"/>
      <c r="AV63" s="10"/>
      <c r="AW63" s="31" t="s">
        <v>57</v>
      </c>
      <c r="AX63" s="29"/>
      <c r="AY63" s="29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6"/>
      <c r="BQ63" s="44" t="s">
        <v>47</v>
      </c>
      <c r="BR63" s="53"/>
      <c r="BS63" s="53"/>
      <c r="BT63" s="53"/>
      <c r="BU63" s="53"/>
      <c r="BV63" s="54"/>
      <c r="BW63" s="12"/>
      <c r="BX63" s="12"/>
      <c r="BY63" s="6"/>
      <c r="BZ63" s="10"/>
      <c r="CA63" s="202"/>
      <c r="CB63" s="203"/>
      <c r="CC63" s="203"/>
      <c r="CD63" s="204"/>
      <c r="CE63" s="212" t="s">
        <v>25</v>
      </c>
      <c r="CF63" s="213"/>
      <c r="CG63" s="213"/>
      <c r="CH63" s="214"/>
      <c r="CI63" s="218">
        <f>(CI25+CI35+CI45+CI55)</f>
        <v>0</v>
      </c>
      <c r="CJ63" s="219"/>
      <c r="CK63" s="219"/>
      <c r="CL63" s="220"/>
    </row>
    <row r="64" spans="1:90" ht="15" customHeight="1">
      <c r="A64" s="254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40"/>
      <c r="P64" s="154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6"/>
      <c r="AF64" s="154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6"/>
      <c r="AU64" s="3"/>
      <c r="AV64" s="10"/>
      <c r="AW64" s="31" t="s">
        <v>58</v>
      </c>
      <c r="AX64" s="29"/>
      <c r="AY64" s="29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6"/>
      <c r="BQ64" s="44" t="s">
        <v>48</v>
      </c>
      <c r="BR64" s="53"/>
      <c r="BS64" s="53"/>
      <c r="BT64" s="53"/>
      <c r="BU64" s="53"/>
      <c r="BV64" s="54"/>
      <c r="BW64" s="13"/>
      <c r="BX64" s="13"/>
      <c r="BY64" s="3"/>
      <c r="BZ64" s="10"/>
      <c r="CA64" s="202"/>
      <c r="CB64" s="203"/>
      <c r="CC64" s="203"/>
      <c r="CD64" s="204"/>
      <c r="CE64" s="215"/>
      <c r="CF64" s="216"/>
      <c r="CG64" s="216"/>
      <c r="CH64" s="217"/>
      <c r="CI64" s="224"/>
      <c r="CJ64" s="225"/>
      <c r="CK64" s="225"/>
      <c r="CL64" s="226"/>
    </row>
    <row r="65" spans="1:90" ht="1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3"/>
      <c r="P65" s="257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9"/>
      <c r="AF65" s="257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9"/>
      <c r="AU65" s="3"/>
      <c r="AV65" s="10"/>
      <c r="AW65" s="31" t="s">
        <v>59</v>
      </c>
      <c r="AX65" s="29"/>
      <c r="AY65" s="29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6"/>
      <c r="BQ65" s="44" t="s">
        <v>49</v>
      </c>
      <c r="BR65" s="53"/>
      <c r="BS65" s="53"/>
      <c r="BT65" s="53"/>
      <c r="BU65" s="53"/>
      <c r="BV65" s="54"/>
      <c r="BW65" s="13"/>
      <c r="BX65" s="13"/>
      <c r="BY65" s="3"/>
      <c r="BZ65" s="10"/>
      <c r="CA65" s="202"/>
      <c r="CB65" s="203"/>
      <c r="CC65" s="203"/>
      <c r="CD65" s="204"/>
      <c r="CE65" s="212" t="s">
        <v>26</v>
      </c>
      <c r="CF65" s="213"/>
      <c r="CG65" s="213"/>
      <c r="CH65" s="214"/>
      <c r="CI65" s="218">
        <f>(CI28+CI38+CI48+CI58)</f>
        <v>0</v>
      </c>
      <c r="CJ65" s="219"/>
      <c r="CK65" s="219"/>
      <c r="CL65" s="220"/>
    </row>
    <row r="66" spans="1:90" ht="15" customHeight="1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257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9"/>
      <c r="AF66" s="257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9"/>
      <c r="AU66" s="3"/>
      <c r="AV66" s="10"/>
      <c r="AW66" s="31" t="s">
        <v>0</v>
      </c>
      <c r="AX66" s="29"/>
      <c r="AY66" s="29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6"/>
      <c r="BQ66" s="44" t="s">
        <v>50</v>
      </c>
      <c r="BR66" s="53"/>
      <c r="BS66" s="53"/>
      <c r="BT66" s="53"/>
      <c r="BU66" s="53"/>
      <c r="BV66" s="54"/>
      <c r="BW66" s="13"/>
      <c r="BX66" s="13"/>
      <c r="BY66" s="3"/>
      <c r="BZ66" s="10"/>
      <c r="CA66" s="205"/>
      <c r="CB66" s="206"/>
      <c r="CC66" s="206"/>
      <c r="CD66" s="207"/>
      <c r="CE66" s="215"/>
      <c r="CF66" s="216"/>
      <c r="CG66" s="216"/>
      <c r="CH66" s="217"/>
      <c r="CI66" s="224"/>
      <c r="CJ66" s="225"/>
      <c r="CK66" s="225"/>
      <c r="CL66" s="226"/>
    </row>
    <row r="67" spans="1:90" ht="15" customHeigh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257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9"/>
      <c r="AF67" s="257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9"/>
      <c r="AU67" s="3"/>
      <c r="AV67" s="10"/>
      <c r="AW67" s="32" t="s">
        <v>2</v>
      </c>
      <c r="AX67" s="30"/>
      <c r="AY67" s="30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8"/>
      <c r="BQ67" s="44" t="s">
        <v>51</v>
      </c>
      <c r="BR67" s="53"/>
      <c r="BS67" s="53"/>
      <c r="BT67" s="53"/>
      <c r="BU67" s="53"/>
      <c r="BV67" s="54"/>
      <c r="BW67" s="13"/>
      <c r="BX67" s="13"/>
      <c r="BY67" s="3"/>
      <c r="BZ67" s="10"/>
      <c r="CA67" s="15"/>
      <c r="CB67" s="15"/>
      <c r="CC67" s="15"/>
      <c r="CD67" s="15"/>
      <c r="CE67" s="199" t="s">
        <v>8</v>
      </c>
      <c r="CF67" s="200"/>
      <c r="CG67" s="200"/>
      <c r="CH67" s="200"/>
      <c r="CI67" s="200"/>
      <c r="CJ67" s="200"/>
      <c r="CK67" s="200"/>
      <c r="CL67" s="201"/>
    </row>
    <row r="68" spans="1:90" ht="15" customHeight="1">
      <c r="A68" s="14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3"/>
      <c r="P68" s="257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9"/>
      <c r="AF68" s="257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9"/>
      <c r="AU68" s="3"/>
      <c r="AV68" s="10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3"/>
      <c r="BX68" s="13"/>
      <c r="BY68" s="3"/>
      <c r="BZ68" s="10"/>
      <c r="CA68" s="15"/>
      <c r="CB68" s="15"/>
      <c r="CC68" s="15"/>
      <c r="CD68" s="15"/>
      <c r="CE68" s="205"/>
      <c r="CF68" s="206"/>
      <c r="CG68" s="206"/>
      <c r="CH68" s="206"/>
      <c r="CI68" s="206"/>
      <c r="CJ68" s="206"/>
      <c r="CK68" s="206"/>
      <c r="CL68" s="207"/>
    </row>
    <row r="69" spans="1:90" ht="15" customHeight="1">
      <c r="A69" s="14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3"/>
      <c r="P69" s="257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9"/>
      <c r="AF69" s="257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9"/>
      <c r="AU69" s="3"/>
      <c r="AV69" s="10"/>
      <c r="AW69" s="50" t="s">
        <v>45</v>
      </c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2"/>
      <c r="BQ69" s="50" t="s">
        <v>52</v>
      </c>
      <c r="BR69" s="51"/>
      <c r="BS69" s="51"/>
      <c r="BT69" s="51"/>
      <c r="BU69" s="51"/>
      <c r="BV69" s="52"/>
      <c r="BW69" s="13"/>
      <c r="BX69" s="13"/>
      <c r="BY69" s="3"/>
      <c r="BZ69" s="10"/>
      <c r="CA69" s="15"/>
      <c r="CB69" s="15"/>
      <c r="CC69" s="15"/>
      <c r="CD69" s="15"/>
      <c r="CE69" s="218">
        <f>(CI63+CI65)</f>
        <v>0</v>
      </c>
      <c r="CF69" s="219"/>
      <c r="CG69" s="219"/>
      <c r="CH69" s="219"/>
      <c r="CI69" s="219"/>
      <c r="CJ69" s="219"/>
      <c r="CK69" s="219"/>
      <c r="CL69" s="220"/>
    </row>
    <row r="70" spans="1:90" ht="15" customHeight="1">
      <c r="A70" s="141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3"/>
      <c r="P70" s="257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9"/>
      <c r="AF70" s="257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9"/>
      <c r="AU70" s="3"/>
      <c r="AV70" s="10"/>
      <c r="AW70" s="31" t="s">
        <v>3</v>
      </c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6"/>
      <c r="BQ70" s="44" t="s">
        <v>53</v>
      </c>
      <c r="BR70" s="53"/>
      <c r="BS70" s="53"/>
      <c r="BT70" s="53"/>
      <c r="BU70" s="53"/>
      <c r="BV70" s="54"/>
      <c r="BW70" s="13"/>
      <c r="BX70" s="13"/>
      <c r="BY70" s="3"/>
      <c r="BZ70" s="10"/>
      <c r="CA70" s="15"/>
      <c r="CB70" s="15"/>
      <c r="CC70" s="15"/>
      <c r="CD70" s="15"/>
      <c r="CE70" s="221"/>
      <c r="CF70" s="222"/>
      <c r="CG70" s="222"/>
      <c r="CH70" s="222"/>
      <c r="CI70" s="222"/>
      <c r="CJ70" s="222"/>
      <c r="CK70" s="222"/>
      <c r="CL70" s="223"/>
    </row>
    <row r="71" spans="1:90" ht="15" customHeight="1">
      <c r="A71" s="141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3"/>
      <c r="P71" s="257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9"/>
      <c r="AF71" s="257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9"/>
      <c r="AU71" s="3"/>
      <c r="AV71" s="10"/>
      <c r="AW71" s="31" t="s">
        <v>5</v>
      </c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6"/>
      <c r="BQ71" s="44" t="s">
        <v>54</v>
      </c>
      <c r="BR71" s="53"/>
      <c r="BS71" s="53"/>
      <c r="BT71" s="53"/>
      <c r="BU71" s="53"/>
      <c r="BV71" s="54"/>
      <c r="BW71" s="13"/>
      <c r="BX71" s="13"/>
      <c r="BY71" s="3"/>
      <c r="BZ71" s="10"/>
      <c r="CA71" s="15"/>
      <c r="CB71" s="15"/>
      <c r="CC71" s="15"/>
      <c r="CD71" s="15"/>
      <c r="CE71" s="224"/>
      <c r="CF71" s="225"/>
      <c r="CG71" s="225"/>
      <c r="CH71" s="225"/>
      <c r="CI71" s="225"/>
      <c r="CJ71" s="225"/>
      <c r="CK71" s="225"/>
      <c r="CL71" s="226"/>
    </row>
    <row r="72" spans="1:90" ht="15" customHeight="1">
      <c r="A72" s="141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3"/>
      <c r="P72" s="257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9"/>
      <c r="AF72" s="257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9"/>
      <c r="AU72" s="3"/>
      <c r="AV72" s="10"/>
      <c r="AW72" s="31" t="s">
        <v>6</v>
      </c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6"/>
      <c r="BQ72" s="44" t="s">
        <v>55</v>
      </c>
      <c r="BR72" s="53"/>
      <c r="BS72" s="53"/>
      <c r="BT72" s="53"/>
      <c r="BU72" s="53"/>
      <c r="BV72" s="54"/>
      <c r="BW72" s="13"/>
      <c r="BX72" s="13"/>
      <c r="BY72" s="3"/>
      <c r="BZ72" s="10"/>
      <c r="CA72" s="15"/>
      <c r="CB72" s="15"/>
      <c r="CC72" s="15"/>
      <c r="CD72" s="15"/>
      <c r="CE72" s="16"/>
      <c r="CF72" s="16"/>
      <c r="CG72" s="16"/>
      <c r="CH72" s="16"/>
      <c r="CI72" s="16"/>
      <c r="CJ72" s="16"/>
      <c r="CK72" s="16"/>
      <c r="CL72" s="16"/>
    </row>
    <row r="73" spans="1:90" ht="15" customHeight="1">
      <c r="A73" s="144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260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2"/>
      <c r="AF73" s="260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2"/>
      <c r="AU73" s="3"/>
      <c r="AV73" s="10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8"/>
      <c r="BR73" s="48"/>
      <c r="BS73" s="48"/>
      <c r="BT73" s="48"/>
      <c r="BU73" s="48"/>
      <c r="BV73" s="48"/>
      <c r="BW73" s="13"/>
      <c r="BX73" s="13"/>
      <c r="BY73" s="3"/>
      <c r="BZ73" s="10"/>
      <c r="CA73" s="15"/>
      <c r="CB73" s="15"/>
      <c r="CC73" s="15"/>
      <c r="CD73" s="15"/>
      <c r="CE73" s="1"/>
      <c r="CF73" s="1"/>
      <c r="CG73" s="1"/>
      <c r="CH73" s="1"/>
      <c r="CI73" s="1"/>
      <c r="CJ73" s="1"/>
      <c r="CK73" s="1"/>
      <c r="CL73" s="34"/>
    </row>
    <row r="74" spans="1:90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9"/>
      <c r="BR74" s="49"/>
      <c r="BS74" s="49"/>
      <c r="BT74" s="49"/>
      <c r="BU74" s="49"/>
      <c r="BV74" s="49"/>
      <c r="BW74" s="14"/>
      <c r="BX74" s="14"/>
      <c r="BY74" s="1"/>
      <c r="BZ74" s="1"/>
      <c r="CA74" s="16"/>
      <c r="CB74" s="16"/>
      <c r="CC74" s="16"/>
      <c r="CD74" s="16"/>
      <c r="CE74" s="1"/>
      <c r="CF74" s="1"/>
      <c r="CG74" s="1"/>
      <c r="CH74" s="1"/>
      <c r="CI74" s="1"/>
      <c r="CJ74" s="1"/>
      <c r="CK74" s="1"/>
      <c r="CL74" s="1"/>
    </row>
    <row r="75" spans="1:90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9"/>
      <c r="BR75" s="49"/>
      <c r="BS75" s="49"/>
      <c r="BT75" s="49"/>
      <c r="BU75" s="49"/>
      <c r="BV75" s="49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</row>
    <row r="76" spans="1:9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9"/>
      <c r="BR76" s="49"/>
      <c r="BS76" s="49"/>
      <c r="BT76" s="49"/>
      <c r="BU76" s="49"/>
      <c r="BV76" s="49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</row>
    <row r="77" spans="1:9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</row>
    <row r="78" spans="1:9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</row>
    <row r="79" spans="1:9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</row>
    <row r="80" spans="1:9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</row>
    <row r="81" spans="1:82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BW81" s="1"/>
      <c r="BX81" s="1"/>
      <c r="BY81" s="1"/>
      <c r="BZ81" s="1"/>
      <c r="CA81" s="1"/>
      <c r="CB81" s="1"/>
      <c r="CC81" s="1"/>
      <c r="CD81" s="1"/>
    </row>
    <row r="82" spans="1:82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BW82" s="1"/>
      <c r="BX82" s="1"/>
      <c r="BY82" s="1"/>
      <c r="BZ82" s="1"/>
      <c r="CA82" s="1"/>
      <c r="CB82" s="1"/>
      <c r="CC82" s="1"/>
      <c r="CD82" s="1"/>
    </row>
  </sheetData>
  <sheetProtection/>
  <mergeCells count="145">
    <mergeCell ref="P62:AE63"/>
    <mergeCell ref="AF62:AT63"/>
    <mergeCell ref="AO51:BH60"/>
    <mergeCell ref="BN21:BU30"/>
    <mergeCell ref="BN41:BU50"/>
    <mergeCell ref="BN51:BU60"/>
    <mergeCell ref="AO31:BH40"/>
    <mergeCell ref="CE48:CH50"/>
    <mergeCell ref="CA45:CD47"/>
    <mergeCell ref="CE67:CL68"/>
    <mergeCell ref="BV51:BZ60"/>
    <mergeCell ref="CI45:CL47"/>
    <mergeCell ref="CI48:CL50"/>
    <mergeCell ref="C41:T50"/>
    <mergeCell ref="C51:T60"/>
    <mergeCell ref="BQ66:BV66"/>
    <mergeCell ref="BQ67:BV67"/>
    <mergeCell ref="A64:O73"/>
    <mergeCell ref="P64:AE73"/>
    <mergeCell ref="AF64:AT73"/>
    <mergeCell ref="A41:B50"/>
    <mergeCell ref="A51:B60"/>
    <mergeCell ref="A62:O63"/>
    <mergeCell ref="CA51:CD54"/>
    <mergeCell ref="CA55:CD57"/>
    <mergeCell ref="CA58:CD60"/>
    <mergeCell ref="U21:AN30"/>
    <mergeCell ref="U31:AN40"/>
    <mergeCell ref="U41:AN50"/>
    <mergeCell ref="U51:AN60"/>
    <mergeCell ref="CI63:CL64"/>
    <mergeCell ref="CI65:CL66"/>
    <mergeCell ref="CI51:CL54"/>
    <mergeCell ref="CI55:CL57"/>
    <mergeCell ref="CI58:CL60"/>
    <mergeCell ref="CE51:CH54"/>
    <mergeCell ref="CE55:CH57"/>
    <mergeCell ref="CE58:CH60"/>
    <mergeCell ref="CI61:CL62"/>
    <mergeCell ref="AW69:BP69"/>
    <mergeCell ref="BQ70:BV70"/>
    <mergeCell ref="CE45:CH47"/>
    <mergeCell ref="CA61:CD66"/>
    <mergeCell ref="CE61:CH62"/>
    <mergeCell ref="CE63:CH64"/>
    <mergeCell ref="CE65:CH66"/>
    <mergeCell ref="CA48:CD50"/>
    <mergeCell ref="BQ64:BV64"/>
    <mergeCell ref="CE69:CL71"/>
    <mergeCell ref="CI35:CL37"/>
    <mergeCell ref="CA38:CD40"/>
    <mergeCell ref="CE38:CH40"/>
    <mergeCell ref="CI38:CL40"/>
    <mergeCell ref="A21:B30"/>
    <mergeCell ref="AO21:BH30"/>
    <mergeCell ref="A31:B40"/>
    <mergeCell ref="CA31:CD34"/>
    <mergeCell ref="CA35:CD37"/>
    <mergeCell ref="C21:T30"/>
    <mergeCell ref="C31:T40"/>
    <mergeCell ref="BV21:BZ30"/>
    <mergeCell ref="CI28:CL30"/>
    <mergeCell ref="CA41:CD44"/>
    <mergeCell ref="CE41:CH44"/>
    <mergeCell ref="CI41:CL44"/>
    <mergeCell ref="CA28:CD30"/>
    <mergeCell ref="CE28:CH30"/>
    <mergeCell ref="CE31:CH34"/>
    <mergeCell ref="CI31:CL34"/>
    <mergeCell ref="CE35:CH37"/>
    <mergeCell ref="CI21:CL24"/>
    <mergeCell ref="CA25:CD27"/>
    <mergeCell ref="CE25:CH27"/>
    <mergeCell ref="CI25:CL27"/>
    <mergeCell ref="CA21:CD24"/>
    <mergeCell ref="CE21:CH24"/>
    <mergeCell ref="BX15:CE17"/>
    <mergeCell ref="CF15:CL17"/>
    <mergeCell ref="CI19:CL20"/>
    <mergeCell ref="CA20:CD20"/>
    <mergeCell ref="CE20:CH20"/>
    <mergeCell ref="A19:T20"/>
    <mergeCell ref="U19:AN20"/>
    <mergeCell ref="BV19:BZ20"/>
    <mergeCell ref="CA19:CH19"/>
    <mergeCell ref="BN19:BU20"/>
    <mergeCell ref="BI19:BM20"/>
    <mergeCell ref="AO19:BH20"/>
    <mergeCell ref="A13:D17"/>
    <mergeCell ref="E13:L17"/>
    <mergeCell ref="M13:P17"/>
    <mergeCell ref="Q13:X17"/>
    <mergeCell ref="BK15:BP17"/>
    <mergeCell ref="BQ15:BW17"/>
    <mergeCell ref="AA6:AQ17"/>
    <mergeCell ref="AR6:BG17"/>
    <mergeCell ref="BK12:BP14"/>
    <mergeCell ref="BQ12:BW14"/>
    <mergeCell ref="BQ9:BW11"/>
    <mergeCell ref="A4:D7"/>
    <mergeCell ref="E4:L7"/>
    <mergeCell ref="BX9:CE11"/>
    <mergeCell ref="CF9:CL11"/>
    <mergeCell ref="BQ4:BW5"/>
    <mergeCell ref="M4:P7"/>
    <mergeCell ref="Q4:X7"/>
    <mergeCell ref="A8:D12"/>
    <mergeCell ref="E8:L12"/>
    <mergeCell ref="M8:P12"/>
    <mergeCell ref="BX12:CE14"/>
    <mergeCell ref="CF12:CL14"/>
    <mergeCell ref="BK9:BP11"/>
    <mergeCell ref="BX4:CE5"/>
    <mergeCell ref="CF4:CL5"/>
    <mergeCell ref="BK4:BP5"/>
    <mergeCell ref="BK6:BP8"/>
    <mergeCell ref="BQ6:BW8"/>
    <mergeCell ref="BX6:CE8"/>
    <mergeCell ref="CF6:CL8"/>
    <mergeCell ref="Q8:X12"/>
    <mergeCell ref="J1:Y2"/>
    <mergeCell ref="AE2:AX2"/>
    <mergeCell ref="AA4:AQ5"/>
    <mergeCell ref="AR4:BG5"/>
    <mergeCell ref="BC2:BD2"/>
    <mergeCell ref="BL2:BM2"/>
    <mergeCell ref="BQ2:BR2"/>
    <mergeCell ref="AO41:BH50"/>
    <mergeCell ref="AW75:BP76"/>
    <mergeCell ref="BQ75:BV76"/>
    <mergeCell ref="BQ72:BV72"/>
    <mergeCell ref="BI21:BM30"/>
    <mergeCell ref="BI31:BM40"/>
    <mergeCell ref="BI41:BM50"/>
    <mergeCell ref="BI51:BM60"/>
    <mergeCell ref="BV31:BZ40"/>
    <mergeCell ref="BV41:BZ50"/>
    <mergeCell ref="AW73:BP74"/>
    <mergeCell ref="BQ73:BV74"/>
    <mergeCell ref="BQ62:BV62"/>
    <mergeCell ref="AW62:BP62"/>
    <mergeCell ref="BQ63:BV63"/>
    <mergeCell ref="BQ71:BV71"/>
    <mergeCell ref="BQ65:BV65"/>
    <mergeCell ref="BQ69:BV69"/>
  </mergeCells>
  <dataValidations count="2">
    <dataValidation type="list" allowBlank="1" showInputMessage="1" showErrorMessage="1" sqref="BI21:BM60">
      <formula1>"◎,○,△"</formula1>
    </dataValidation>
    <dataValidation type="list" allowBlank="1" showInputMessage="1" showErrorMessage="1" sqref="CE21:CH60">
      <formula1>"SS,S,A,B,C"</formula1>
    </dataValidation>
  </dataValidations>
  <printOptions/>
  <pageMargins left="0.65" right="0.46" top="0.25" bottom="0.2" header="0.28" footer="0.22"/>
  <pageSetup fitToHeight="1" fitToWidth="1" horizontalDpi="600" verticalDpi="600" orientation="landscape" paperSize="9" scale="52" r:id="rId2"/>
  <headerFooter alignWithMargins="0">
    <oddHeader>&amp;L&amp;"ＭＳ 明朝,標準"&amp;9様式見本1-1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目標管理シート</dc:title>
  <dc:subject>2006.3.9</dc:subject>
  <dc:creator/>
  <cp:keywords/>
  <dc:description/>
  <cp:lastModifiedBy> </cp:lastModifiedBy>
  <cp:lastPrinted>2009-01-30T06:07:16Z</cp:lastPrinted>
  <dcterms:created xsi:type="dcterms:W3CDTF">1997-01-08T22:48:59Z</dcterms:created>
  <dcterms:modified xsi:type="dcterms:W3CDTF">2009-01-30T06:07:18Z</dcterms:modified>
  <cp:category/>
  <cp:version/>
  <cp:contentType/>
  <cp:contentStatus/>
</cp:coreProperties>
</file>